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<sst xmlns="http://schemas.openxmlformats.org/spreadsheetml/2006/main" count="147" uniqueCount="96">
  <si>
    <t>Zadania inwestycyjne (roczne i wieloletnie) przewidziane do realizacji w 2011 r.</t>
  </si>
  <si>
    <t>w złotych</t>
  </si>
  <si>
    <t>Załącznik nr 3</t>
  </si>
  <si>
    <t>Dział</t>
  </si>
  <si>
    <t>Planowane wydatki na inwestycje wieloletnie przewidziane do realizacji w 2011 roku**</t>
  </si>
  <si>
    <t>w tym źródła finansowania</t>
  </si>
  <si>
    <t>dochody własne j.s.t.</t>
  </si>
  <si>
    <t>kredyty i pożyczki</t>
  </si>
  <si>
    <t>środki pochodzące z innych źródeł</t>
  </si>
  <si>
    <t>środki wymienione w art..5 ust.1 pkt 2 i 3 u.f.p.</t>
  </si>
  <si>
    <t>Jednostka organizacyjna realizująca zadanie lub koordynująca program</t>
  </si>
  <si>
    <t>010</t>
  </si>
  <si>
    <t>600</t>
  </si>
  <si>
    <t>01010</t>
  </si>
  <si>
    <t>6050</t>
  </si>
  <si>
    <t>Rozbudowa sieci wodociągowych na terenie Gminy Iława</t>
  </si>
  <si>
    <t>Urząd Gminy</t>
  </si>
  <si>
    <t>60016</t>
  </si>
  <si>
    <t>Poprawa dostępności turystycznej obszaru rzeki Drwęcy poprzez przebudowę dróg gminnych Franciszkowo - Franciszkowo Dolne i Franciszkowo Borek</t>
  </si>
  <si>
    <t>Przebudowa pasa drogowego w zakresie remontu chodników w miejscowościach Nowa Wieś, Tynwałd, Wikielec oraz rozbudowa oświetlenia drogowego w Nowej Wsi</t>
  </si>
  <si>
    <t>900</t>
  </si>
  <si>
    <t>90001</t>
  </si>
  <si>
    <t>Budowa kanalizacji sanitarnej w miejscowościach położonych na wschodnim brzegu jeziora Jeziorak</t>
  </si>
  <si>
    <t>921</t>
  </si>
  <si>
    <t>92109</t>
  </si>
  <si>
    <t>Budowa świetlicy wiejskiej wraz z zapleczem sportowo - rekreacyjnym w Karasiu</t>
  </si>
  <si>
    <t>Rozbudowa sieci kanalizacyjno - ściekowych na terenie Gminy</t>
  </si>
  <si>
    <t>90015</t>
  </si>
  <si>
    <t>Oświetlenie uliczne</t>
  </si>
  <si>
    <t>Dotacja - droga powiatowa - Powiat</t>
  </si>
  <si>
    <t>GOK Laseczno</t>
  </si>
  <si>
    <t>Zakupy inwestycyjne</t>
  </si>
  <si>
    <t>Wydatki inwestycyjne</t>
  </si>
  <si>
    <t>Zakup gruntów</t>
  </si>
  <si>
    <t>Zakup komputera i drukarki</t>
  </si>
  <si>
    <t>GOPS</t>
  </si>
  <si>
    <t>Razem I + II + III</t>
  </si>
  <si>
    <t>Budowa strażnicy OSP Wikielec</t>
  </si>
  <si>
    <t>3.</t>
  </si>
  <si>
    <t>Zakup komputerów</t>
  </si>
  <si>
    <t>ZOSS</t>
  </si>
  <si>
    <t>1.</t>
  </si>
  <si>
    <t>Rozdz.</t>
  </si>
  <si>
    <t>§*</t>
  </si>
  <si>
    <t>Nazwa zadania inwestycyjnego realizowanego w 2011 r.</t>
  </si>
  <si>
    <t>6057        6059</t>
  </si>
  <si>
    <t>6050    6057</t>
  </si>
  <si>
    <t xml:space="preserve">    326 000,00               1 332 000,00</t>
  </si>
  <si>
    <t>8.</t>
  </si>
  <si>
    <t>Razem:</t>
  </si>
  <si>
    <t>Planowane wydatki na inwestycje jednoroczne</t>
  </si>
  <si>
    <t>Lp.</t>
  </si>
  <si>
    <t>2.</t>
  </si>
  <si>
    <t>4.</t>
  </si>
  <si>
    <t>5.</t>
  </si>
  <si>
    <t>6.</t>
  </si>
  <si>
    <t>7.</t>
  </si>
  <si>
    <t>9.</t>
  </si>
  <si>
    <t>10.</t>
  </si>
  <si>
    <t>Ogółem:</t>
  </si>
  <si>
    <t>Rok budżetowy 2011 (8+9+10+11)</t>
  </si>
  <si>
    <t>6057      6059</t>
  </si>
  <si>
    <t>Budowa ekologicznych mini przystani żeglarskich wraz z systemem odbioru i segregacji odpadów na wybranych obszarach regionu warmińsko - mazurskiego - Gmina Iława.</t>
  </si>
  <si>
    <t>I.</t>
  </si>
  <si>
    <t>II.</t>
  </si>
  <si>
    <t>III.</t>
  </si>
  <si>
    <t>750</t>
  </si>
  <si>
    <t>Inne wydatki majątkowe</t>
  </si>
  <si>
    <t>Dotacja - Komenda Powiatowa Państwowej Straży Pożarnej w Iławie</t>
  </si>
  <si>
    <t>Dotacja - wyposażenie Szpitala w Iławie</t>
  </si>
  <si>
    <t>Wpłata na rzecz Związku "Czyste Środowisko" (dot. inwestycji ZUO w Rudnie)</t>
  </si>
  <si>
    <t>754</t>
  </si>
  <si>
    <t>75412</t>
  </si>
  <si>
    <t>SSP w Rudzienicach</t>
  </si>
  <si>
    <t>Zakup żaluzji osłaniających baterie słoneczne służace do podgrzewania wody</t>
  </si>
  <si>
    <t>Zakup pompy do przepompowni ścieków w Wikielcu</t>
  </si>
  <si>
    <t>6058      6059</t>
  </si>
  <si>
    <t>6058     6059</t>
  </si>
  <si>
    <t>6058    6059</t>
  </si>
  <si>
    <t>Remont świetlicy wiejskiej we Franciszkowie</t>
  </si>
  <si>
    <t>11.</t>
  </si>
  <si>
    <t>6058        6059</t>
  </si>
  <si>
    <t xml:space="preserve">  </t>
  </si>
  <si>
    <t>Roman Piotrkowski</t>
  </si>
  <si>
    <t xml:space="preserve">Przewodniczący Rady Gminy </t>
  </si>
  <si>
    <t>Zakup zmywarki</t>
  </si>
  <si>
    <t>SP Ząbrowo</t>
  </si>
  <si>
    <t>Wyposażenie świetlic wiejskich: Karaś i Starzykowo</t>
  </si>
  <si>
    <t xml:space="preserve">    20 325,00               29 675,00</t>
  </si>
  <si>
    <t>12.</t>
  </si>
  <si>
    <t>6058 6059</t>
  </si>
  <si>
    <t>Urządzenie terenu działki przy świetlicy wiejskiej w Radomku</t>
  </si>
  <si>
    <t>z dnia 30 września 2011r.</t>
  </si>
  <si>
    <t>13.</t>
  </si>
  <si>
    <t>Modernizacja terenu wokół świetlicy wiejskiej w Nowej Wsi</t>
  </si>
  <si>
    <t>do Uchwały Nr XI/93/2011 Rady Gminy Iława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</si>
</sst>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i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i/>
      <sz val="11"/>
      <color theme="1"/>
      <name val="Czcionka tekstu podstawowego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vertical="center" wrapText="1"/>
    </xf>
    <xf numFmtId="165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J2" sqref="J2:L2"/>
    </sheetView>
  </sheetViews>
  <sheetFormatPr defaultColWidth="8.796875" defaultRowHeight="14.25"/>
  <cols>
    <col min="1" max="1" width="3.8984375" style="0" customWidth="1"/>
    <col min="2" max="2" width="4.69921875" style="0" customWidth="1"/>
    <col min="3" max="3" width="5.8984375" style="0" customWidth="1"/>
    <col min="4" max="4" width="6" style="0" customWidth="1"/>
    <col min="5" max="5" width="29" style="0" customWidth="1"/>
    <col min="6" max="6" width="13.09765625" style="0" customWidth="1"/>
    <col min="7" max="7" width="9.19921875" style="0" customWidth="1"/>
    <col min="8" max="11" width="9.09765625" style="0" customWidth="1"/>
    <col min="12" max="12" width="11.5" style="0" customWidth="1"/>
  </cols>
  <sheetData>
    <row r="1" spans="10:12" ht="13.5">
      <c r="J1" s="24" t="s">
        <v>2</v>
      </c>
      <c r="K1" s="24"/>
      <c r="L1" s="24"/>
    </row>
    <row r="2" spans="10:12" ht="13.5">
      <c r="J2" s="24" t="s">
        <v>95</v>
      </c>
      <c r="K2" s="24"/>
      <c r="L2" s="24"/>
    </row>
    <row r="3" spans="10:12" ht="13.5">
      <c r="J3" s="24" t="s">
        <v>92</v>
      </c>
      <c r="K3" s="24"/>
      <c r="L3" s="24"/>
    </row>
    <row r="4" spans="1:12" ht="13.5">
      <c r="A4" s="1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1"/>
    </row>
    <row r="5" spans="1:12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1</v>
      </c>
    </row>
    <row r="6" spans="1:12" ht="12" customHeight="1">
      <c r="A6" s="25" t="s">
        <v>51</v>
      </c>
      <c r="B6" s="25" t="s">
        <v>3</v>
      </c>
      <c r="C6" s="25" t="s">
        <v>42</v>
      </c>
      <c r="D6" s="25" t="s">
        <v>43</v>
      </c>
      <c r="E6" s="25" t="s">
        <v>44</v>
      </c>
      <c r="F6" s="25" t="s">
        <v>4</v>
      </c>
      <c r="G6" s="35" t="s">
        <v>50</v>
      </c>
      <c r="H6" s="36"/>
      <c r="I6" s="36"/>
      <c r="J6" s="36"/>
      <c r="K6" s="37"/>
      <c r="L6" s="26" t="s">
        <v>10</v>
      </c>
    </row>
    <row r="7" spans="1:12" ht="12" customHeight="1">
      <c r="A7" s="25"/>
      <c r="B7" s="25"/>
      <c r="C7" s="25"/>
      <c r="D7" s="25"/>
      <c r="E7" s="25"/>
      <c r="F7" s="25"/>
      <c r="G7" s="25" t="s">
        <v>60</v>
      </c>
      <c r="H7" s="35" t="s">
        <v>5</v>
      </c>
      <c r="I7" s="36"/>
      <c r="J7" s="36"/>
      <c r="K7" s="37"/>
      <c r="L7" s="27"/>
    </row>
    <row r="8" spans="1:12" ht="39" customHeight="1">
      <c r="A8" s="25"/>
      <c r="B8" s="25"/>
      <c r="C8" s="25"/>
      <c r="D8" s="25"/>
      <c r="E8" s="25"/>
      <c r="F8" s="25"/>
      <c r="G8" s="25"/>
      <c r="H8" s="9" t="s">
        <v>6</v>
      </c>
      <c r="I8" s="9" t="s">
        <v>7</v>
      </c>
      <c r="J8" s="9" t="s">
        <v>8</v>
      </c>
      <c r="K8" s="9" t="s">
        <v>9</v>
      </c>
      <c r="L8" s="28"/>
    </row>
    <row r="9" spans="1:12" s="11" customFormat="1" ht="8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ht="22.5" customHeight="1">
      <c r="A10" s="5" t="s">
        <v>41</v>
      </c>
      <c r="B10" s="6" t="s">
        <v>11</v>
      </c>
      <c r="C10" s="6" t="s">
        <v>13</v>
      </c>
      <c r="D10" s="6" t="s">
        <v>14</v>
      </c>
      <c r="E10" s="5" t="s">
        <v>15</v>
      </c>
      <c r="F10" s="7"/>
      <c r="G10" s="13">
        <v>300000</v>
      </c>
      <c r="H10" s="13">
        <v>300000</v>
      </c>
      <c r="I10" s="13"/>
      <c r="J10" s="13"/>
      <c r="K10" s="13"/>
      <c r="L10" s="5" t="s">
        <v>16</v>
      </c>
    </row>
    <row r="11" spans="1:12" ht="47.25" customHeight="1">
      <c r="A11" s="5" t="s">
        <v>52</v>
      </c>
      <c r="B11" s="6" t="s">
        <v>12</v>
      </c>
      <c r="C11" s="6" t="s">
        <v>17</v>
      </c>
      <c r="D11" s="6" t="s">
        <v>45</v>
      </c>
      <c r="E11" s="5" t="s">
        <v>18</v>
      </c>
      <c r="F11" s="7"/>
      <c r="G11" s="13">
        <v>1437000</v>
      </c>
      <c r="H11" s="13">
        <v>378200</v>
      </c>
      <c r="I11" s="13"/>
      <c r="J11" s="13"/>
      <c r="K11" s="13">
        <v>1058800</v>
      </c>
      <c r="L11" s="5" t="s">
        <v>16</v>
      </c>
    </row>
    <row r="12" spans="1:12" ht="47.25" customHeight="1">
      <c r="A12" s="5" t="s">
        <v>38</v>
      </c>
      <c r="B12" s="6" t="s">
        <v>12</v>
      </c>
      <c r="C12" s="6" t="s">
        <v>17</v>
      </c>
      <c r="D12" s="6" t="s">
        <v>81</v>
      </c>
      <c r="E12" s="5" t="s">
        <v>19</v>
      </c>
      <c r="F12" s="7"/>
      <c r="G12" s="13">
        <v>380000</v>
      </c>
      <c r="H12" s="13">
        <v>154500</v>
      </c>
      <c r="I12" s="13"/>
      <c r="J12" s="13"/>
      <c r="K12" s="13">
        <v>225500</v>
      </c>
      <c r="L12" s="5" t="s">
        <v>16</v>
      </c>
    </row>
    <row r="13" spans="1:12" ht="16.5" customHeight="1">
      <c r="A13" s="5" t="s">
        <v>53</v>
      </c>
      <c r="B13" s="6" t="s">
        <v>71</v>
      </c>
      <c r="C13" s="6" t="s">
        <v>72</v>
      </c>
      <c r="D13" s="6" t="s">
        <v>14</v>
      </c>
      <c r="E13" s="5" t="s">
        <v>37</v>
      </c>
      <c r="F13" s="7">
        <v>103000</v>
      </c>
      <c r="G13" s="13"/>
      <c r="H13" s="13"/>
      <c r="I13" s="13"/>
      <c r="J13" s="13"/>
      <c r="K13" s="13"/>
      <c r="L13" s="5" t="s">
        <v>16</v>
      </c>
    </row>
    <row r="14" spans="1:12" ht="33" customHeight="1">
      <c r="A14" s="5" t="s">
        <v>54</v>
      </c>
      <c r="B14" s="6" t="s">
        <v>20</v>
      </c>
      <c r="C14" s="6" t="s">
        <v>21</v>
      </c>
      <c r="D14" s="6" t="s">
        <v>61</v>
      </c>
      <c r="E14" s="5" t="s">
        <v>22</v>
      </c>
      <c r="F14" s="7"/>
      <c r="G14" s="13">
        <v>3028536</v>
      </c>
      <c r="H14" s="22">
        <v>231043.08</v>
      </c>
      <c r="I14" s="22">
        <v>1606447</v>
      </c>
      <c r="J14" s="13"/>
      <c r="K14" s="13">
        <v>1191045.92</v>
      </c>
      <c r="L14" s="5" t="s">
        <v>16</v>
      </c>
    </row>
    <row r="15" spans="1:12" ht="22.5" customHeight="1">
      <c r="A15" s="5" t="s">
        <v>55</v>
      </c>
      <c r="B15" s="6" t="s">
        <v>20</v>
      </c>
      <c r="C15" s="6" t="s">
        <v>21</v>
      </c>
      <c r="D15" s="6" t="s">
        <v>14</v>
      </c>
      <c r="E15" s="5" t="s">
        <v>26</v>
      </c>
      <c r="F15" s="7"/>
      <c r="G15" s="13">
        <v>182765</v>
      </c>
      <c r="H15" s="13">
        <v>182765</v>
      </c>
      <c r="I15" s="13"/>
      <c r="J15" s="13"/>
      <c r="K15" s="13"/>
      <c r="L15" s="5" t="s">
        <v>16</v>
      </c>
    </row>
    <row r="16" spans="1:12" ht="16.5" customHeight="1">
      <c r="A16" s="5" t="s">
        <v>56</v>
      </c>
      <c r="B16" s="6" t="s">
        <v>20</v>
      </c>
      <c r="C16" s="6" t="s">
        <v>27</v>
      </c>
      <c r="D16" s="6" t="s">
        <v>14</v>
      </c>
      <c r="E16" s="5" t="s">
        <v>28</v>
      </c>
      <c r="F16" s="7"/>
      <c r="G16" s="13">
        <v>50000</v>
      </c>
      <c r="H16" s="13">
        <v>50000</v>
      </c>
      <c r="I16" s="13"/>
      <c r="J16" s="13"/>
      <c r="K16" s="13"/>
      <c r="L16" s="5" t="s">
        <v>16</v>
      </c>
    </row>
    <row r="17" spans="1:12" ht="55.5" customHeight="1">
      <c r="A17" s="29" t="s">
        <v>48</v>
      </c>
      <c r="B17" s="5">
        <v>900</v>
      </c>
      <c r="C17" s="5">
        <v>90095</v>
      </c>
      <c r="D17" s="23" t="s">
        <v>46</v>
      </c>
      <c r="E17" s="5" t="s">
        <v>62</v>
      </c>
      <c r="F17" s="12" t="s">
        <v>47</v>
      </c>
      <c r="G17" s="13"/>
      <c r="H17" s="13"/>
      <c r="I17" s="13"/>
      <c r="J17" s="13"/>
      <c r="K17" s="13"/>
      <c r="L17" s="29" t="s">
        <v>16</v>
      </c>
    </row>
    <row r="18" spans="1:12" ht="16.5" customHeight="1">
      <c r="A18" s="30"/>
      <c r="B18" s="51" t="s">
        <v>49</v>
      </c>
      <c r="C18" s="52"/>
      <c r="D18" s="53"/>
      <c r="E18" s="5"/>
      <c r="F18" s="7">
        <v>1658000</v>
      </c>
      <c r="G18" s="13"/>
      <c r="H18" s="13"/>
      <c r="I18" s="13"/>
      <c r="J18" s="13"/>
      <c r="K18" s="13"/>
      <c r="L18" s="30"/>
    </row>
    <row r="19" spans="1:12" ht="28.5" customHeight="1">
      <c r="A19" s="29" t="s">
        <v>57</v>
      </c>
      <c r="B19" s="5">
        <v>921</v>
      </c>
      <c r="C19" s="5">
        <v>92109</v>
      </c>
      <c r="D19" s="8" t="s">
        <v>78</v>
      </c>
      <c r="E19" s="5" t="s">
        <v>79</v>
      </c>
      <c r="F19" s="12" t="s">
        <v>88</v>
      </c>
      <c r="G19" s="13"/>
      <c r="H19" s="13"/>
      <c r="I19" s="13"/>
      <c r="J19" s="13"/>
      <c r="K19" s="13"/>
      <c r="L19" s="29" t="s">
        <v>16</v>
      </c>
    </row>
    <row r="20" spans="1:12" ht="16.5" customHeight="1">
      <c r="A20" s="30"/>
      <c r="B20" s="51" t="s">
        <v>49</v>
      </c>
      <c r="C20" s="52"/>
      <c r="D20" s="53"/>
      <c r="E20" s="5"/>
      <c r="F20" s="7">
        <v>50000</v>
      </c>
      <c r="G20" s="13"/>
      <c r="H20" s="13"/>
      <c r="I20" s="13"/>
      <c r="J20" s="13"/>
      <c r="K20" s="13"/>
      <c r="L20" s="30"/>
    </row>
    <row r="21" spans="1:12" ht="22.5" customHeight="1">
      <c r="A21" s="5" t="s">
        <v>58</v>
      </c>
      <c r="B21" s="6" t="s">
        <v>23</v>
      </c>
      <c r="C21" s="6" t="s">
        <v>24</v>
      </c>
      <c r="D21" s="6" t="s">
        <v>76</v>
      </c>
      <c r="E21" s="5" t="s">
        <v>25</v>
      </c>
      <c r="F21" s="7"/>
      <c r="G21" s="13">
        <v>694604</v>
      </c>
      <c r="H21" s="13">
        <v>240350</v>
      </c>
      <c r="I21" s="13"/>
      <c r="J21" s="13"/>
      <c r="K21" s="13">
        <v>454254</v>
      </c>
      <c r="L21" s="5" t="s">
        <v>16</v>
      </c>
    </row>
    <row r="22" spans="1:12" ht="22.5" customHeight="1">
      <c r="A22" s="5" t="s">
        <v>80</v>
      </c>
      <c r="B22" s="6" t="s">
        <v>23</v>
      </c>
      <c r="C22" s="6" t="s">
        <v>24</v>
      </c>
      <c r="D22" s="6" t="s">
        <v>77</v>
      </c>
      <c r="E22" s="5" t="s">
        <v>87</v>
      </c>
      <c r="F22" s="7"/>
      <c r="G22" s="13">
        <v>134000</v>
      </c>
      <c r="H22" s="13">
        <v>41787</v>
      </c>
      <c r="I22" s="13"/>
      <c r="J22" s="13"/>
      <c r="K22" s="13">
        <v>92213</v>
      </c>
      <c r="L22" s="5" t="s">
        <v>16</v>
      </c>
    </row>
    <row r="23" spans="1:12" ht="22.5" customHeight="1">
      <c r="A23" s="5" t="s">
        <v>89</v>
      </c>
      <c r="B23" s="6" t="s">
        <v>23</v>
      </c>
      <c r="C23" s="6" t="s">
        <v>24</v>
      </c>
      <c r="D23" s="6" t="s">
        <v>14</v>
      </c>
      <c r="E23" s="5" t="s">
        <v>94</v>
      </c>
      <c r="F23" s="7"/>
      <c r="G23" s="13">
        <v>13000</v>
      </c>
      <c r="H23" s="13">
        <v>13000</v>
      </c>
      <c r="I23" s="13"/>
      <c r="J23" s="13"/>
      <c r="K23" s="13"/>
      <c r="L23" s="5" t="s">
        <v>16</v>
      </c>
    </row>
    <row r="24" spans="1:12" ht="22.5" customHeight="1">
      <c r="A24" s="5" t="s">
        <v>93</v>
      </c>
      <c r="B24" s="6" t="s">
        <v>23</v>
      </c>
      <c r="C24" s="6" t="s">
        <v>24</v>
      </c>
      <c r="D24" s="6" t="s">
        <v>90</v>
      </c>
      <c r="E24" s="5" t="s">
        <v>91</v>
      </c>
      <c r="F24" s="7"/>
      <c r="G24" s="13">
        <v>28968.18</v>
      </c>
      <c r="H24" s="13">
        <v>12482.25</v>
      </c>
      <c r="I24" s="13"/>
      <c r="J24" s="13"/>
      <c r="K24" s="13">
        <v>16485.93</v>
      </c>
      <c r="L24" s="5" t="s">
        <v>16</v>
      </c>
    </row>
    <row r="25" spans="1:12" ht="21.75" customHeight="1">
      <c r="A25" s="18" t="s">
        <v>63</v>
      </c>
      <c r="B25" s="38" t="s">
        <v>59</v>
      </c>
      <c r="C25" s="54"/>
      <c r="D25" s="54"/>
      <c r="E25" s="55"/>
      <c r="F25" s="20">
        <f aca="true" t="shared" si="0" ref="F25:K25">SUM(F10:F24)</f>
        <v>1811000</v>
      </c>
      <c r="G25" s="20">
        <f t="shared" si="0"/>
        <v>6248873.18</v>
      </c>
      <c r="H25" s="20">
        <f t="shared" si="0"/>
        <v>1604127.33</v>
      </c>
      <c r="I25" s="20">
        <f t="shared" si="0"/>
        <v>1606447</v>
      </c>
      <c r="J25" s="20">
        <f t="shared" si="0"/>
        <v>0</v>
      </c>
      <c r="K25" s="20">
        <f t="shared" si="0"/>
        <v>3038298.85</v>
      </c>
      <c r="L25" s="21"/>
    </row>
    <row r="26" spans="1:12" ht="24" customHeight="1">
      <c r="A26" s="41" t="s">
        <v>67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ht="16.5" customHeight="1">
      <c r="A27" s="5" t="s">
        <v>41</v>
      </c>
      <c r="B27" s="6" t="s">
        <v>12</v>
      </c>
      <c r="C27" s="5">
        <v>60014</v>
      </c>
      <c r="D27" s="5">
        <v>6300</v>
      </c>
      <c r="E27" s="3" t="s">
        <v>29</v>
      </c>
      <c r="F27" s="7"/>
      <c r="G27" s="7">
        <v>414000</v>
      </c>
      <c r="H27" s="7">
        <v>414000</v>
      </c>
      <c r="I27" s="7"/>
      <c r="J27" s="7"/>
      <c r="K27" s="7"/>
      <c r="L27" s="5" t="s">
        <v>16</v>
      </c>
    </row>
    <row r="28" spans="1:12" ht="23.25" customHeight="1">
      <c r="A28" s="5" t="s">
        <v>52</v>
      </c>
      <c r="B28" s="6" t="s">
        <v>66</v>
      </c>
      <c r="C28" s="5">
        <v>75095</v>
      </c>
      <c r="D28" s="5">
        <v>6650</v>
      </c>
      <c r="E28" s="3" t="s">
        <v>70</v>
      </c>
      <c r="F28" s="7"/>
      <c r="G28" s="7">
        <v>10670</v>
      </c>
      <c r="H28" s="7">
        <v>10670</v>
      </c>
      <c r="I28" s="7"/>
      <c r="J28" s="7"/>
      <c r="K28" s="7"/>
      <c r="L28" s="5" t="s">
        <v>16</v>
      </c>
    </row>
    <row r="29" spans="1:12" ht="23.25" customHeight="1">
      <c r="A29" s="5" t="s">
        <v>38</v>
      </c>
      <c r="B29" s="5">
        <v>754</v>
      </c>
      <c r="C29" s="5">
        <v>75411</v>
      </c>
      <c r="D29" s="5">
        <v>6220</v>
      </c>
      <c r="E29" s="3" t="s">
        <v>68</v>
      </c>
      <c r="F29" s="7"/>
      <c r="G29" s="7">
        <v>100000</v>
      </c>
      <c r="H29" s="7">
        <v>100000</v>
      </c>
      <c r="I29" s="7"/>
      <c r="J29" s="7"/>
      <c r="K29" s="7"/>
      <c r="L29" s="5" t="s">
        <v>16</v>
      </c>
    </row>
    <row r="30" spans="1:12" ht="16.5" customHeight="1">
      <c r="A30" s="5" t="s">
        <v>53</v>
      </c>
      <c r="B30" s="5">
        <v>851</v>
      </c>
      <c r="C30" s="5">
        <v>85121</v>
      </c>
      <c r="D30" s="5">
        <v>6220</v>
      </c>
      <c r="E30" s="3" t="s">
        <v>69</v>
      </c>
      <c r="F30" s="7"/>
      <c r="G30" s="7">
        <v>10000</v>
      </c>
      <c r="H30" s="7">
        <v>10000</v>
      </c>
      <c r="I30" s="7"/>
      <c r="J30" s="7"/>
      <c r="K30" s="7"/>
      <c r="L30" s="5" t="s">
        <v>16</v>
      </c>
    </row>
    <row r="31" spans="1:12" ht="16.5" customHeight="1">
      <c r="A31" s="5" t="s">
        <v>54</v>
      </c>
      <c r="B31" s="5">
        <v>921</v>
      </c>
      <c r="C31" s="5">
        <v>92109</v>
      </c>
      <c r="D31" s="5">
        <v>6220</v>
      </c>
      <c r="E31" s="3" t="s">
        <v>30</v>
      </c>
      <c r="F31" s="7"/>
      <c r="G31" s="7">
        <v>148390</v>
      </c>
      <c r="H31" s="7">
        <v>148390</v>
      </c>
      <c r="I31" s="7"/>
      <c r="J31" s="7"/>
      <c r="K31" s="7"/>
      <c r="L31" s="5" t="s">
        <v>30</v>
      </c>
    </row>
    <row r="32" spans="1:12" ht="21.75" customHeight="1">
      <c r="A32" s="18" t="s">
        <v>64</v>
      </c>
      <c r="B32" s="38" t="s">
        <v>59</v>
      </c>
      <c r="C32" s="39"/>
      <c r="D32" s="39"/>
      <c r="E32" s="40"/>
      <c r="F32" s="19"/>
      <c r="G32" s="19">
        <f>SUM(G27:G31)</f>
        <v>683060</v>
      </c>
      <c r="H32" s="19">
        <f>SUM(H27:H31)</f>
        <v>683060</v>
      </c>
      <c r="I32" s="19">
        <v>0</v>
      </c>
      <c r="J32" s="19">
        <v>0</v>
      </c>
      <c r="K32" s="19">
        <v>0</v>
      </c>
      <c r="L32" s="18"/>
    </row>
    <row r="33" spans="1:12" ht="24" customHeight="1">
      <c r="A33" s="41" t="s">
        <v>31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6.5" customHeight="1">
      <c r="A34" s="5" t="s">
        <v>41</v>
      </c>
      <c r="B34" s="5">
        <v>750</v>
      </c>
      <c r="C34" s="5">
        <v>75023</v>
      </c>
      <c r="D34" s="5">
        <v>6060</v>
      </c>
      <c r="E34" s="3" t="s">
        <v>32</v>
      </c>
      <c r="F34" s="7"/>
      <c r="G34" s="7">
        <v>35000</v>
      </c>
      <c r="H34" s="7">
        <v>35000</v>
      </c>
      <c r="I34" s="7"/>
      <c r="J34" s="7"/>
      <c r="K34" s="7"/>
      <c r="L34" s="5" t="s">
        <v>16</v>
      </c>
    </row>
    <row r="35" spans="1:12" ht="16.5" customHeight="1">
      <c r="A35" s="5" t="s">
        <v>52</v>
      </c>
      <c r="B35" s="5">
        <v>700</v>
      </c>
      <c r="C35" s="5">
        <v>70005</v>
      </c>
      <c r="D35" s="5">
        <v>6060</v>
      </c>
      <c r="E35" s="3" t="s">
        <v>33</v>
      </c>
      <c r="F35" s="7"/>
      <c r="G35" s="7">
        <v>160700</v>
      </c>
      <c r="H35" s="7">
        <v>160700</v>
      </c>
      <c r="I35" s="7"/>
      <c r="J35" s="7"/>
      <c r="K35" s="7"/>
      <c r="L35" s="5" t="s">
        <v>16</v>
      </c>
    </row>
    <row r="36" spans="1:12" ht="22.5" customHeight="1">
      <c r="A36" s="5" t="s">
        <v>38</v>
      </c>
      <c r="B36" s="5">
        <v>801</v>
      </c>
      <c r="C36" s="5">
        <v>80101</v>
      </c>
      <c r="D36" s="5">
        <v>6060</v>
      </c>
      <c r="E36" s="3" t="s">
        <v>74</v>
      </c>
      <c r="F36" s="7"/>
      <c r="G36" s="7">
        <v>7380</v>
      </c>
      <c r="H36" s="7">
        <v>7380</v>
      </c>
      <c r="I36" s="7"/>
      <c r="J36" s="7"/>
      <c r="K36" s="7"/>
      <c r="L36" s="5" t="s">
        <v>73</v>
      </c>
    </row>
    <row r="37" spans="1:12" ht="16.5" customHeight="1">
      <c r="A37" s="5" t="s">
        <v>53</v>
      </c>
      <c r="B37" s="5">
        <v>853</v>
      </c>
      <c r="C37" s="5">
        <v>85395</v>
      </c>
      <c r="D37" s="5">
        <v>6067</v>
      </c>
      <c r="E37" s="3" t="s">
        <v>39</v>
      </c>
      <c r="F37" s="7"/>
      <c r="G37" s="7">
        <v>42000</v>
      </c>
      <c r="H37" s="7"/>
      <c r="I37" s="7"/>
      <c r="J37" s="7"/>
      <c r="K37" s="7">
        <v>42000</v>
      </c>
      <c r="L37" s="5" t="s">
        <v>40</v>
      </c>
    </row>
    <row r="38" spans="1:12" ht="16.5" customHeight="1">
      <c r="A38" s="5" t="s">
        <v>54</v>
      </c>
      <c r="B38" s="5">
        <v>852</v>
      </c>
      <c r="C38" s="5">
        <v>85219</v>
      </c>
      <c r="D38" s="5">
        <v>6060</v>
      </c>
      <c r="E38" s="3" t="s">
        <v>34</v>
      </c>
      <c r="F38" s="7"/>
      <c r="G38" s="7">
        <v>8000</v>
      </c>
      <c r="H38" s="7">
        <v>8000</v>
      </c>
      <c r="I38" s="7"/>
      <c r="J38" s="7"/>
      <c r="K38" s="7"/>
      <c r="L38" s="5" t="s">
        <v>35</v>
      </c>
    </row>
    <row r="39" spans="1:12" ht="16.5" customHeight="1">
      <c r="A39" s="5" t="s">
        <v>55</v>
      </c>
      <c r="B39" s="5">
        <v>854</v>
      </c>
      <c r="C39" s="5">
        <v>85412</v>
      </c>
      <c r="D39" s="5">
        <v>6060</v>
      </c>
      <c r="E39" s="3" t="s">
        <v>85</v>
      </c>
      <c r="F39" s="7"/>
      <c r="G39" s="7">
        <v>6000</v>
      </c>
      <c r="H39" s="7">
        <v>6000</v>
      </c>
      <c r="I39" s="7"/>
      <c r="J39" s="7"/>
      <c r="K39" s="7"/>
      <c r="L39" s="5" t="s">
        <v>86</v>
      </c>
    </row>
    <row r="40" spans="1:12" ht="23.25" customHeight="1">
      <c r="A40" s="5" t="s">
        <v>56</v>
      </c>
      <c r="B40" s="5">
        <v>900</v>
      </c>
      <c r="C40" s="5">
        <v>90001</v>
      </c>
      <c r="D40" s="5">
        <v>6060</v>
      </c>
      <c r="E40" s="3" t="s">
        <v>75</v>
      </c>
      <c r="F40" s="7"/>
      <c r="G40" s="7">
        <v>17235</v>
      </c>
      <c r="H40" s="7">
        <v>17235</v>
      </c>
      <c r="I40" s="7"/>
      <c r="J40" s="7"/>
      <c r="K40" s="7" t="s">
        <v>82</v>
      </c>
      <c r="L40" s="5" t="s">
        <v>16</v>
      </c>
    </row>
    <row r="41" spans="1:12" ht="21.75" customHeight="1">
      <c r="A41" s="16" t="s">
        <v>65</v>
      </c>
      <c r="B41" s="44" t="s">
        <v>59</v>
      </c>
      <c r="C41" s="45"/>
      <c r="D41" s="45"/>
      <c r="E41" s="46"/>
      <c r="F41" s="17"/>
      <c r="G41" s="17">
        <f>SUM(G34:G40)</f>
        <v>276315</v>
      </c>
      <c r="H41" s="17">
        <f>SUM(H34:H40)</f>
        <v>234315</v>
      </c>
      <c r="I41" s="17">
        <v>0</v>
      </c>
      <c r="J41" s="17">
        <v>0</v>
      </c>
      <c r="K41" s="17">
        <f>SUM(K34:K38)</f>
        <v>42000</v>
      </c>
      <c r="L41" s="16"/>
    </row>
    <row r="42" spans="1:12" ht="21.75" customHeight="1">
      <c r="A42" s="31" t="s">
        <v>36</v>
      </c>
      <c r="B42" s="32"/>
      <c r="C42" s="32"/>
      <c r="D42" s="32"/>
      <c r="E42" s="33"/>
      <c r="F42" s="14">
        <f>SUM(F25)</f>
        <v>1811000</v>
      </c>
      <c r="G42" s="14">
        <f>SUM(G25,G32,G41)</f>
        <v>7208248.18</v>
      </c>
      <c r="H42" s="14">
        <f>SUM(H25,H32,H41)</f>
        <v>2521502.33</v>
      </c>
      <c r="I42" s="14">
        <f>SUM(I25,I32,I41)</f>
        <v>1606447</v>
      </c>
      <c r="J42" s="14">
        <f>SUM(J25,J32,J41)</f>
        <v>0</v>
      </c>
      <c r="K42" s="14">
        <f>SUM(K25,K32,K41)</f>
        <v>3080298.85</v>
      </c>
      <c r="L42" s="15"/>
    </row>
    <row r="43" spans="1:12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3.5">
      <c r="A44" s="49"/>
      <c r="B44" s="49"/>
      <c r="C44" s="49"/>
      <c r="D44" s="49"/>
      <c r="E44" s="49"/>
      <c r="F44" s="1"/>
      <c r="G44" s="1"/>
      <c r="H44" s="1"/>
      <c r="I44" s="1"/>
      <c r="J44" s="1"/>
      <c r="K44" s="1"/>
      <c r="L44" s="1"/>
    </row>
    <row r="45" spans="1:12" ht="13.5">
      <c r="A45" s="49"/>
      <c r="B45" s="49"/>
      <c r="C45" s="49"/>
      <c r="D45" s="49"/>
      <c r="E45" s="49"/>
      <c r="F45" s="50"/>
      <c r="G45" s="1"/>
      <c r="H45" s="1"/>
      <c r="I45" s="1"/>
      <c r="J45" s="1"/>
      <c r="K45" s="1"/>
      <c r="L45" s="1"/>
    </row>
    <row r="46" spans="9:11" ht="13.5">
      <c r="I46" s="47" t="s">
        <v>84</v>
      </c>
      <c r="J46" s="48"/>
      <c r="K46" s="48"/>
    </row>
    <row r="48" spans="9:11" ht="13.5">
      <c r="I48" s="47" t="s">
        <v>83</v>
      </c>
      <c r="J48" s="48"/>
      <c r="K48" s="48"/>
    </row>
  </sheetData>
  <sheetProtection/>
  <mergeCells count="30">
    <mergeCell ref="I46:K46"/>
    <mergeCell ref="I48:K48"/>
    <mergeCell ref="A44:E44"/>
    <mergeCell ref="A45:F45"/>
    <mergeCell ref="A17:A18"/>
    <mergeCell ref="B18:D18"/>
    <mergeCell ref="B25:E25"/>
    <mergeCell ref="A19:A20"/>
    <mergeCell ref="B20:D20"/>
    <mergeCell ref="A26:L26"/>
    <mergeCell ref="L17:L18"/>
    <mergeCell ref="A42:E42"/>
    <mergeCell ref="B4:K4"/>
    <mergeCell ref="A6:A8"/>
    <mergeCell ref="G6:K6"/>
    <mergeCell ref="H7:K7"/>
    <mergeCell ref="B32:E32"/>
    <mergeCell ref="L19:L20"/>
    <mergeCell ref="A33:L33"/>
    <mergeCell ref="B41:E41"/>
    <mergeCell ref="J1:L1"/>
    <mergeCell ref="J2:L2"/>
    <mergeCell ref="J3:L3"/>
    <mergeCell ref="D6:D8"/>
    <mergeCell ref="C6:C8"/>
    <mergeCell ref="B6:B8"/>
    <mergeCell ref="L6:L8"/>
    <mergeCell ref="G7:G8"/>
    <mergeCell ref="F6:F8"/>
    <mergeCell ref="E6:E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annas</dc:creator>
  <cp:keywords/>
  <dc:description/>
  <cp:lastModifiedBy>grazynal</cp:lastModifiedBy>
  <cp:lastPrinted>2011-10-04T07:54:41Z</cp:lastPrinted>
  <dcterms:created xsi:type="dcterms:W3CDTF">2010-11-12T06:49:42Z</dcterms:created>
  <dcterms:modified xsi:type="dcterms:W3CDTF">2011-10-04T07:54:45Z</dcterms:modified>
  <cp:category/>
  <cp:version/>
  <cp:contentType/>
  <cp:contentStatus/>
</cp:coreProperties>
</file>