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925" activeTab="0"/>
  </bookViews>
  <sheets>
    <sheet name="zał. 4" sheetId="1" r:id="rId1"/>
  </sheets>
  <definedNames>
    <definedName name="_xlnm.Print_Titles" localSheetId="0">'zał. 4'!$5:$11</definedName>
  </definedNames>
  <calcPr fullCalcOnLoad="1"/>
</workbook>
</file>

<file path=xl/comments1.xml><?xml version="1.0" encoding="utf-8"?>
<comments xmlns="http://schemas.openxmlformats.org/spreadsheetml/2006/main">
  <authors>
    <author>hannar</author>
  </authors>
  <commentList>
    <comment ref="D44" authorId="0">
      <text>
        <r>
          <rPr>
            <b/>
            <sz val="8"/>
            <rFont val="Tahoma"/>
            <family val="2"/>
          </rPr>
          <t>hannar: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<sst xmlns="http://schemas.openxmlformats.org/spreadsheetml/2006/main" count="166" uniqueCount="98">
  <si>
    <t>Projekt</t>
  </si>
  <si>
    <t>Kategoria interwencji funduszy strukturalnych</t>
  </si>
  <si>
    <t>Wydatki w okresie realizacji Projektu (całkowita wartość Projektu) (6+7)</t>
  </si>
  <si>
    <t>w tym:</t>
  </si>
  <si>
    <t>Środki z budżetu krajowego</t>
  </si>
  <si>
    <t>Środki z budżetu UE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</si>
  <si>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</si>
  <si>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</si>
  <si>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</si>
  <si>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</si>
  <si>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</si>
  <si>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</si>
  <si>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</si>
  <si>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</t>
  </si>
  <si>
    <t>1.1</t>
  </si>
  <si>
    <t>Program:</t>
  </si>
  <si>
    <t>Priorytet:</t>
  </si>
  <si>
    <t>Działanie:</t>
  </si>
  <si>
    <t>Nazwa projektu:</t>
  </si>
  <si>
    <t>Razem wydatki:</t>
  </si>
  <si>
    <t>środki własne</t>
  </si>
  <si>
    <t xml:space="preserve">Wydatki* na programy i projekty realizowane ze środków funduszy strukturalnych i Funduszu Spójności                                                                                      </t>
  </si>
  <si>
    <t>1.6</t>
  </si>
  <si>
    <t>etap II</t>
  </si>
  <si>
    <t>etap III</t>
  </si>
  <si>
    <t>Program operacyjny</t>
  </si>
  <si>
    <t xml:space="preserve"> etap I</t>
  </si>
  <si>
    <t>PROGRAM OPERACYJNY KAPITAŁ LUDZKI</t>
  </si>
  <si>
    <t>Razem wydatki bieżące</t>
  </si>
  <si>
    <t>z tego:      2008r.</t>
  </si>
  <si>
    <t>2012 r.</t>
  </si>
  <si>
    <t xml:space="preserve">dotacje z funduszy celowych </t>
  </si>
  <si>
    <t>dotacja budżet państwa -rozwojowa</t>
  </si>
  <si>
    <t>Nazwa zadania</t>
  </si>
  <si>
    <t>Wydatki razem            (9+13)</t>
  </si>
  <si>
    <t>Budowa kanalizacji sanitarnej w miejscowościach położonych na wschodnim brzegu  jeziora "Jeziorak"</t>
  </si>
  <si>
    <t>Jakość życia na obszarach wiejskich</t>
  </si>
  <si>
    <t>Budowa świetlicy wiejskiej w Karasiu</t>
  </si>
  <si>
    <t>1.</t>
  </si>
  <si>
    <t>Program</t>
  </si>
  <si>
    <t>Priorytet</t>
  </si>
  <si>
    <t>Nazwa projektu</t>
  </si>
  <si>
    <t>Razem wydatki</t>
  </si>
  <si>
    <t>WYDATKI - PROGRAMY  BIĘŻACE</t>
  </si>
  <si>
    <t>2.</t>
  </si>
  <si>
    <t>PLANOWANE WYDATKI 2011 ROKU</t>
  </si>
  <si>
    <t>z tego:   do   2010 r.</t>
  </si>
  <si>
    <t>z tego:      2010 r.</t>
  </si>
  <si>
    <t>Oś IV LEADER</t>
  </si>
  <si>
    <t>1.3</t>
  </si>
  <si>
    <t>do 2011</t>
  </si>
  <si>
    <t>z tego do 2011</t>
  </si>
  <si>
    <t>Lp.</t>
  </si>
  <si>
    <t xml:space="preserve"> Dział, rozdział</t>
  </si>
  <si>
    <t>9.1.</t>
  </si>
  <si>
    <t>"Klucz do sukcesu"</t>
  </si>
  <si>
    <t>1.2.</t>
  </si>
  <si>
    <t>Razem:</t>
  </si>
  <si>
    <t>"Daj sobie szansę na sukces"</t>
  </si>
  <si>
    <t xml:space="preserve">Kapitał Ludzki </t>
  </si>
  <si>
    <t>853  85395</t>
  </si>
  <si>
    <t>PO Kapitał Ludzki 2007 - 2013</t>
  </si>
  <si>
    <t>"Aktywna integracja szansą na lepsze jutro" GOPS</t>
  </si>
  <si>
    <t>Gospodarka wodno - ściekowa</t>
  </si>
  <si>
    <t>900  90001</t>
  </si>
  <si>
    <t>Regionalny Program Operacyjny Warmia i Mazury na lata 2007 - 2013</t>
  </si>
  <si>
    <t>Infrastruktura i Środowisko</t>
  </si>
  <si>
    <t>Infrastruktura transportowa regionalna i lokalna</t>
  </si>
  <si>
    <t>Poprawa dostępności turystycznej obszru rzeki Drwęcy poprzez przebudowę dróg gminnych Franciszkowo - Franciszkowo Dolne i Franciszkowo - Borek</t>
  </si>
  <si>
    <t>600  60016</t>
  </si>
  <si>
    <t>Środowisko przyrodnicze</t>
  </si>
  <si>
    <t>Budowa ekologicznych mini przystani żeglarskich wraz z systemem odbioru i segregacji odpadów na wybranych obszarach regionu warmińsko - mazurskiego - Gmina Iława</t>
  </si>
  <si>
    <t>2.1.</t>
  </si>
  <si>
    <t>2.2.</t>
  </si>
  <si>
    <t>2.3.</t>
  </si>
  <si>
    <t>2.4.</t>
  </si>
  <si>
    <t>900  90095</t>
  </si>
  <si>
    <t>921  92109</t>
  </si>
  <si>
    <t>Program Rozwoju Obszarów Wiejskich</t>
  </si>
  <si>
    <t>Odnowa i rozwój wsi</t>
  </si>
  <si>
    <t>2.5.</t>
  </si>
  <si>
    <t>Przebudowa pasa drogowego w zakresie remontu chodników w miejscowościach: Nowa Wieś, Tynwałd, Wikielec.</t>
  </si>
  <si>
    <t>2.6.</t>
  </si>
  <si>
    <t>Ogółem wydatki na programy bieżące i majątkowe:</t>
  </si>
  <si>
    <t>WYDATKI - PROGRAMY MAJĄTKOWE</t>
  </si>
  <si>
    <t>9.1</t>
  </si>
  <si>
    <t>7.1.</t>
  </si>
  <si>
    <t>PO Kapitał Ludzki 2011 - 2012</t>
  </si>
  <si>
    <t>Remont świetlicy wiejskiej we Franciszkowie</t>
  </si>
  <si>
    <t>2.7.</t>
  </si>
  <si>
    <t>Przewodniczący Rady Gminy</t>
  </si>
  <si>
    <t>Roman Piotrkowski</t>
  </si>
  <si>
    <t xml:space="preserve"> </t>
  </si>
  <si>
    <t>Wyposażenie świetlic wiejskich:  Karaś i Starzykowo</t>
  </si>
  <si>
    <t>4.1. Wdrażanie lokalnych strategii rozwoju</t>
  </si>
  <si>
    <t>Urządzenie terenu działki przy świetlicy wiejskiej w Radomku</t>
  </si>
  <si>
    <t>2.8.</t>
  </si>
  <si>
    <t>Załącznik nr 4 
do Uchwały Nr XIV/131/2011 Rady Gminy  Iława
z dnia 21 grudnia 2011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</si>
</sst>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0;[Red]0"/>
    <numFmt numFmtId="166" formatCode="#,##0.00;[Red]#,##0.00"/>
  </numFmts>
  <fonts count="54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sz val="8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i/>
      <sz val="12"/>
      <color indexed="10"/>
      <name val="Times New Roman"/>
      <family val="1"/>
    </font>
    <font>
      <i/>
      <sz val="6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52" applyFont="1">
      <alignment/>
      <protection/>
    </xf>
    <xf numFmtId="0" fontId="4" fillId="0" borderId="0" xfId="52" applyFont="1" applyAlignment="1">
      <alignment horizontal="center" vertical="center" wrapText="1"/>
      <protection/>
    </xf>
    <xf numFmtId="0" fontId="3" fillId="0" borderId="0" xfId="52" applyFont="1" applyFill="1">
      <alignment/>
      <protection/>
    </xf>
    <xf numFmtId="0" fontId="7" fillId="0" borderId="0" xfId="52" applyFont="1" applyAlignment="1">
      <alignment horizontal="center" vertical="center" wrapText="1"/>
      <protection/>
    </xf>
    <xf numFmtId="0" fontId="6" fillId="0" borderId="0" xfId="52" applyFont="1" applyFill="1">
      <alignment/>
      <protection/>
    </xf>
    <xf numFmtId="0" fontId="3" fillId="0" borderId="0" xfId="52" applyFont="1" applyBorder="1">
      <alignment/>
      <protection/>
    </xf>
    <xf numFmtId="0" fontId="9" fillId="0" borderId="0" xfId="52" applyFont="1" applyFill="1" applyBorder="1" applyAlignment="1">
      <alignment horizontal="center" vertical="center"/>
      <protection/>
    </xf>
    <xf numFmtId="0" fontId="3" fillId="0" borderId="0" xfId="52" applyFont="1" applyFill="1" applyBorder="1" applyAlignment="1">
      <alignment horizontal="center" vertical="center"/>
      <protection/>
    </xf>
    <xf numFmtId="3" fontId="5" fillId="0" borderId="0" xfId="52" applyNumberFormat="1" applyFont="1" applyFill="1" applyBorder="1">
      <alignment/>
      <protection/>
    </xf>
    <xf numFmtId="3" fontId="3" fillId="0" borderId="0" xfId="52" applyNumberFormat="1" applyFont="1" applyFill="1" applyBorder="1">
      <alignment/>
      <protection/>
    </xf>
    <xf numFmtId="3" fontId="5" fillId="0" borderId="0" xfId="52" applyNumberFormat="1" applyFont="1" applyFill="1" applyBorder="1" applyAlignment="1">
      <alignment vertical="center"/>
      <protection/>
    </xf>
    <xf numFmtId="3" fontId="3" fillId="0" borderId="0" xfId="52" applyNumberFormat="1" applyFont="1" applyFill="1" applyBorder="1" applyAlignment="1">
      <alignment vertical="center"/>
      <protection/>
    </xf>
    <xf numFmtId="3" fontId="5" fillId="0" borderId="0" xfId="52" applyNumberFormat="1" applyFont="1" applyFill="1" applyBorder="1" applyAlignment="1">
      <alignment vertical="center"/>
      <protection/>
    </xf>
    <xf numFmtId="0" fontId="3" fillId="0" borderId="0" xfId="52" applyFont="1" applyFill="1" applyBorder="1" applyAlignment="1">
      <alignment/>
      <protection/>
    </xf>
    <xf numFmtId="0" fontId="10" fillId="0" borderId="10" xfId="52" applyFont="1" applyFill="1" applyBorder="1" applyAlignment="1">
      <alignment horizontal="center" vertical="center"/>
      <protection/>
    </xf>
    <xf numFmtId="0" fontId="1" fillId="0" borderId="10" xfId="52" applyFont="1" applyFill="1" applyBorder="1" applyAlignment="1">
      <alignment horizontal="center" vertical="center"/>
      <protection/>
    </xf>
    <xf numFmtId="3" fontId="10" fillId="0" borderId="10" xfId="52" applyNumberFormat="1" applyFont="1" applyBorder="1" applyAlignment="1">
      <alignment vertical="center"/>
      <protection/>
    </xf>
    <xf numFmtId="3" fontId="1" fillId="0" borderId="10" xfId="52" applyNumberFormat="1" applyFont="1" applyBorder="1" applyAlignment="1">
      <alignment vertical="center"/>
      <protection/>
    </xf>
    <xf numFmtId="3" fontId="1" fillId="0" borderId="11" xfId="52" applyNumberFormat="1" applyFont="1" applyBorder="1" applyAlignment="1">
      <alignment vertical="center"/>
      <protection/>
    </xf>
    <xf numFmtId="3" fontId="1" fillId="0" borderId="10" xfId="52" applyNumberFormat="1" applyFont="1" applyBorder="1">
      <alignment/>
      <protection/>
    </xf>
    <xf numFmtId="0" fontId="1" fillId="0" borderId="12" xfId="52" applyFont="1" applyFill="1" applyBorder="1" applyAlignment="1">
      <alignment horizontal="center" vertical="center"/>
      <protection/>
    </xf>
    <xf numFmtId="3" fontId="1" fillId="0" borderId="10" xfId="52" applyNumberFormat="1" applyFont="1" applyFill="1" applyBorder="1">
      <alignment/>
      <protection/>
    </xf>
    <xf numFmtId="3" fontId="10" fillId="0" borderId="10" xfId="52" applyNumberFormat="1" applyFont="1" applyFill="1" applyBorder="1" applyAlignment="1">
      <alignment vertical="center"/>
      <protection/>
    </xf>
    <xf numFmtId="3" fontId="1" fillId="0" borderId="10" xfId="52" applyNumberFormat="1" applyFont="1" applyFill="1" applyBorder="1" applyAlignment="1">
      <alignment vertical="center"/>
      <protection/>
    </xf>
    <xf numFmtId="0" fontId="1" fillId="0" borderId="13" xfId="52" applyFont="1" applyFill="1" applyBorder="1" applyAlignment="1">
      <alignment horizontal="center" vertical="center"/>
      <protection/>
    </xf>
    <xf numFmtId="0" fontId="10" fillId="0" borderId="13" xfId="52" applyFont="1" applyFill="1" applyBorder="1" applyAlignment="1">
      <alignment horizontal="center" vertical="center"/>
      <protection/>
    </xf>
    <xf numFmtId="0" fontId="10" fillId="0" borderId="13" xfId="52" applyFont="1" applyFill="1" applyBorder="1" applyAlignment="1">
      <alignment/>
      <protection/>
    </xf>
    <xf numFmtId="3" fontId="10" fillId="0" borderId="13" xfId="52" applyNumberFormat="1" applyFont="1" applyFill="1" applyBorder="1" applyAlignment="1">
      <alignment vertical="center"/>
      <protection/>
    </xf>
    <xf numFmtId="3" fontId="1" fillId="0" borderId="13" xfId="52" applyNumberFormat="1" applyFont="1" applyFill="1" applyBorder="1" applyAlignment="1">
      <alignment vertical="center"/>
      <protection/>
    </xf>
    <xf numFmtId="3" fontId="1" fillId="0" borderId="14" xfId="52" applyNumberFormat="1" applyFont="1" applyFill="1" applyBorder="1" applyAlignment="1">
      <alignment vertical="center"/>
      <protection/>
    </xf>
    <xf numFmtId="0" fontId="10" fillId="0" borderId="10" xfId="52" applyFont="1" applyFill="1" applyBorder="1" applyAlignment="1">
      <alignment/>
      <protection/>
    </xf>
    <xf numFmtId="3" fontId="1" fillId="0" borderId="11" xfId="52" applyNumberFormat="1" applyFont="1" applyFill="1" applyBorder="1" applyAlignment="1">
      <alignment vertical="center"/>
      <protection/>
    </xf>
    <xf numFmtId="3" fontId="10" fillId="0" borderId="10" xfId="52" applyNumberFormat="1" applyFont="1" applyFill="1" applyBorder="1">
      <alignment/>
      <protection/>
    </xf>
    <xf numFmtId="3" fontId="1" fillId="0" borderId="12" xfId="52" applyNumberFormat="1" applyFont="1" applyFill="1" applyBorder="1">
      <alignment/>
      <protection/>
    </xf>
    <xf numFmtId="3" fontId="10" fillId="0" borderId="12" xfId="52" applyNumberFormat="1" applyFont="1" applyFill="1" applyBorder="1" applyAlignment="1">
      <alignment vertical="center"/>
      <protection/>
    </xf>
    <xf numFmtId="3" fontId="1" fillId="0" borderId="12" xfId="52" applyNumberFormat="1" applyFont="1" applyFill="1" applyBorder="1" applyAlignment="1">
      <alignment vertical="center"/>
      <protection/>
    </xf>
    <xf numFmtId="3" fontId="1" fillId="0" borderId="15" xfId="52" applyNumberFormat="1" applyFont="1" applyFill="1" applyBorder="1" applyAlignment="1">
      <alignment vertical="center"/>
      <protection/>
    </xf>
    <xf numFmtId="3" fontId="10" fillId="0" borderId="13" xfId="52" applyNumberFormat="1" applyFont="1" applyFill="1" applyBorder="1">
      <alignment/>
      <protection/>
    </xf>
    <xf numFmtId="0" fontId="1" fillId="0" borderId="16" xfId="52" applyFont="1" applyFill="1" applyBorder="1" applyAlignment="1">
      <alignment horizontal="center" vertical="center"/>
      <protection/>
    </xf>
    <xf numFmtId="0" fontId="10" fillId="0" borderId="16" xfId="52" applyFont="1" applyFill="1" applyBorder="1" applyAlignment="1">
      <alignment/>
      <protection/>
    </xf>
    <xf numFmtId="0" fontId="1" fillId="0" borderId="16" xfId="52" applyFont="1" applyFill="1" applyBorder="1" applyAlignment="1">
      <alignment/>
      <protection/>
    </xf>
    <xf numFmtId="0" fontId="1" fillId="0" borderId="17" xfId="52" applyFont="1" applyFill="1" applyBorder="1" applyAlignment="1">
      <alignment/>
      <protection/>
    </xf>
    <xf numFmtId="0" fontId="1" fillId="0" borderId="13" xfId="52" applyFont="1" applyFill="1" applyBorder="1" applyAlignment="1">
      <alignment/>
      <protection/>
    </xf>
    <xf numFmtId="3" fontId="1" fillId="0" borderId="13" xfId="52" applyNumberFormat="1" applyFont="1" applyFill="1" applyBorder="1">
      <alignment/>
      <protection/>
    </xf>
    <xf numFmtId="0" fontId="1" fillId="0" borderId="18" xfId="52" applyFont="1" applyFill="1" applyBorder="1" applyAlignment="1">
      <alignment/>
      <protection/>
    </xf>
    <xf numFmtId="3" fontId="1" fillId="0" borderId="19" xfId="52" applyNumberFormat="1" applyFont="1" applyFill="1" applyBorder="1">
      <alignment/>
      <protection/>
    </xf>
    <xf numFmtId="3" fontId="10" fillId="0" borderId="20" xfId="52" applyNumberFormat="1" applyFont="1" applyFill="1" applyBorder="1" applyAlignment="1">
      <alignment horizontal="center" vertical="center"/>
      <protection/>
    </xf>
    <xf numFmtId="3" fontId="10" fillId="0" borderId="20" xfId="52" applyNumberFormat="1" applyFont="1" applyFill="1" applyBorder="1" applyAlignment="1">
      <alignment horizontal="center" vertical="center" wrapText="1"/>
      <protection/>
    </xf>
    <xf numFmtId="3" fontId="10" fillId="0" borderId="20" xfId="52" applyNumberFormat="1" applyFont="1" applyFill="1" applyBorder="1" applyAlignment="1">
      <alignment vertical="center"/>
      <protection/>
    </xf>
    <xf numFmtId="3" fontId="10" fillId="0" borderId="21" xfId="52" applyNumberFormat="1" applyFont="1" applyFill="1" applyBorder="1" applyAlignment="1">
      <alignment horizontal="center" vertical="center" wrapText="1"/>
      <protection/>
    </xf>
    <xf numFmtId="0" fontId="10" fillId="33" borderId="22" xfId="52" applyFont="1" applyFill="1" applyBorder="1" applyAlignment="1">
      <alignment horizontal="center" vertical="center"/>
      <protection/>
    </xf>
    <xf numFmtId="166" fontId="1" fillId="33" borderId="10" xfId="52" applyNumberFormat="1" applyFont="1" applyFill="1" applyBorder="1" applyAlignment="1">
      <alignment horizontal="right" vertical="center"/>
      <protection/>
    </xf>
    <xf numFmtId="166" fontId="10" fillId="33" borderId="10" xfId="52" applyNumberFormat="1" applyFont="1" applyFill="1" applyBorder="1" applyAlignment="1">
      <alignment horizontal="right" vertical="center"/>
      <protection/>
    </xf>
    <xf numFmtId="166" fontId="1" fillId="33" borderId="11" xfId="52" applyNumberFormat="1" applyFont="1" applyFill="1" applyBorder="1" applyAlignment="1">
      <alignment horizontal="right" vertical="center"/>
      <protection/>
    </xf>
    <xf numFmtId="3" fontId="10" fillId="0" borderId="23" xfId="52" applyNumberFormat="1" applyFont="1" applyFill="1" applyBorder="1">
      <alignment/>
      <protection/>
    </xf>
    <xf numFmtId="166" fontId="10" fillId="33" borderId="12" xfId="52" applyNumberFormat="1" applyFont="1" applyFill="1" applyBorder="1" applyAlignment="1">
      <alignment horizontal="right" vertical="center"/>
      <protection/>
    </xf>
    <xf numFmtId="166" fontId="1" fillId="33" borderId="12" xfId="52" applyNumberFormat="1" applyFont="1" applyFill="1" applyBorder="1" applyAlignment="1">
      <alignment horizontal="right" vertical="center"/>
      <protection/>
    </xf>
    <xf numFmtId="166" fontId="1" fillId="33" borderId="15" xfId="52" applyNumberFormat="1" applyFont="1" applyFill="1" applyBorder="1" applyAlignment="1">
      <alignment horizontal="right" vertical="center"/>
      <protection/>
    </xf>
    <xf numFmtId="165" fontId="1" fillId="33" borderId="23" xfId="52" applyNumberFormat="1" applyFont="1" applyFill="1" applyBorder="1" applyAlignment="1">
      <alignment horizontal="center" vertical="center" wrapText="1"/>
      <protection/>
    </xf>
    <xf numFmtId="166" fontId="10" fillId="33" borderId="23" xfId="52" applyNumberFormat="1" applyFont="1" applyFill="1" applyBorder="1" applyAlignment="1">
      <alignment horizontal="right" vertical="center"/>
      <protection/>
    </xf>
    <xf numFmtId="166" fontId="1" fillId="33" borderId="23" xfId="52" applyNumberFormat="1" applyFont="1" applyFill="1" applyBorder="1" applyAlignment="1">
      <alignment horizontal="right" vertical="center"/>
      <protection/>
    </xf>
    <xf numFmtId="166" fontId="1" fillId="33" borderId="24" xfId="52" applyNumberFormat="1" applyFont="1" applyFill="1" applyBorder="1" applyAlignment="1">
      <alignment horizontal="right" vertical="center"/>
      <protection/>
    </xf>
    <xf numFmtId="164" fontId="1" fillId="33" borderId="23" xfId="52" applyNumberFormat="1" applyFont="1" applyFill="1" applyBorder="1" applyAlignment="1">
      <alignment horizontal="center" vertical="center"/>
      <protection/>
    </xf>
    <xf numFmtId="164" fontId="1" fillId="33" borderId="24" xfId="52" applyNumberFormat="1" applyFont="1" applyFill="1" applyBorder="1" applyAlignment="1">
      <alignment horizontal="center" vertical="center"/>
      <protection/>
    </xf>
    <xf numFmtId="0" fontId="8" fillId="34" borderId="25" xfId="52" applyFont="1" applyFill="1" applyBorder="1" applyAlignment="1">
      <alignment horizontal="center" vertical="center"/>
      <protection/>
    </xf>
    <xf numFmtId="0" fontId="8" fillId="34" borderId="26" xfId="52" applyFont="1" applyFill="1" applyBorder="1" applyAlignment="1">
      <alignment horizontal="center" vertical="center"/>
      <protection/>
    </xf>
    <xf numFmtId="166" fontId="1" fillId="0" borderId="10" xfId="52" applyNumberFormat="1" applyFont="1" applyBorder="1">
      <alignment/>
      <protection/>
    </xf>
    <xf numFmtId="166" fontId="1" fillId="0" borderId="10" xfId="52" applyNumberFormat="1" applyFont="1" applyBorder="1" applyAlignment="1">
      <alignment vertical="center"/>
      <protection/>
    </xf>
    <xf numFmtId="166" fontId="1" fillId="0" borderId="11" xfId="52" applyNumberFormat="1" applyFont="1" applyBorder="1" applyAlignment="1">
      <alignment vertical="center"/>
      <protection/>
    </xf>
    <xf numFmtId="166" fontId="10" fillId="0" borderId="10" xfId="52" applyNumberFormat="1" applyFont="1" applyBorder="1" applyAlignment="1">
      <alignment vertical="center"/>
      <protection/>
    </xf>
    <xf numFmtId="166" fontId="10" fillId="0" borderId="10" xfId="52" applyNumberFormat="1" applyFont="1" applyBorder="1">
      <alignment/>
      <protection/>
    </xf>
    <xf numFmtId="0" fontId="14" fillId="0" borderId="23" xfId="52" applyFont="1" applyBorder="1" applyAlignment="1">
      <alignment horizontal="center" vertical="center" wrapText="1"/>
      <protection/>
    </xf>
    <xf numFmtId="0" fontId="14" fillId="0" borderId="24" xfId="52" applyFont="1" applyBorder="1" applyAlignment="1">
      <alignment horizontal="center" vertical="center" wrapText="1"/>
      <protection/>
    </xf>
    <xf numFmtId="3" fontId="1" fillId="0" borderId="23" xfId="52" applyNumberFormat="1" applyFont="1" applyBorder="1">
      <alignment/>
      <protection/>
    </xf>
    <xf numFmtId="3" fontId="10" fillId="0" borderId="23" xfId="52" applyNumberFormat="1" applyFont="1" applyBorder="1" applyAlignment="1">
      <alignment vertical="center"/>
      <protection/>
    </xf>
    <xf numFmtId="3" fontId="1" fillId="0" borderId="23" xfId="52" applyNumberFormat="1" applyFont="1" applyBorder="1" applyAlignment="1">
      <alignment vertical="center"/>
      <protection/>
    </xf>
    <xf numFmtId="3" fontId="1" fillId="0" borderId="24" xfId="52" applyNumberFormat="1" applyFont="1" applyBorder="1" applyAlignment="1">
      <alignment vertical="center"/>
      <protection/>
    </xf>
    <xf numFmtId="166" fontId="1" fillId="0" borderId="10" xfId="52" applyNumberFormat="1" applyFont="1" applyFill="1" applyBorder="1">
      <alignment/>
      <protection/>
    </xf>
    <xf numFmtId="166" fontId="1" fillId="0" borderId="10" xfId="52" applyNumberFormat="1" applyFont="1" applyFill="1" applyBorder="1" applyAlignment="1">
      <alignment vertical="center"/>
      <protection/>
    </xf>
    <xf numFmtId="166" fontId="1" fillId="0" borderId="11" xfId="52" applyNumberFormat="1" applyFont="1" applyFill="1" applyBorder="1" applyAlignment="1">
      <alignment vertical="center"/>
      <protection/>
    </xf>
    <xf numFmtId="166" fontId="1" fillId="0" borderId="0" xfId="52" applyNumberFormat="1" applyFont="1" applyFill="1" applyBorder="1">
      <alignment/>
      <protection/>
    </xf>
    <xf numFmtId="166" fontId="10" fillId="0" borderId="10" xfId="52" applyNumberFormat="1" applyFont="1" applyFill="1" applyBorder="1">
      <alignment/>
      <protection/>
    </xf>
    <xf numFmtId="166" fontId="10" fillId="0" borderId="10" xfId="52" applyNumberFormat="1" applyFont="1" applyFill="1" applyBorder="1" applyAlignment="1">
      <alignment vertical="center"/>
      <protection/>
    </xf>
    <xf numFmtId="166" fontId="1" fillId="33" borderId="10" xfId="52" applyNumberFormat="1" applyFont="1" applyFill="1" applyBorder="1">
      <alignment/>
      <protection/>
    </xf>
    <xf numFmtId="166" fontId="1" fillId="33" borderId="10" xfId="52" applyNumberFormat="1" applyFont="1" applyFill="1" applyBorder="1" applyAlignment="1">
      <alignment vertical="center"/>
      <protection/>
    </xf>
    <xf numFmtId="166" fontId="1" fillId="33" borderId="11" xfId="52" applyNumberFormat="1" applyFont="1" applyFill="1" applyBorder="1" applyAlignment="1">
      <alignment vertical="center"/>
      <protection/>
    </xf>
    <xf numFmtId="166" fontId="1" fillId="0" borderId="11" xfId="52" applyNumberFormat="1" applyFont="1" applyFill="1" applyBorder="1">
      <alignment/>
      <protection/>
    </xf>
    <xf numFmtId="166" fontId="1" fillId="0" borderId="10" xfId="52" applyNumberFormat="1" applyFont="1" applyFill="1" applyBorder="1" applyAlignment="1">
      <alignment/>
      <protection/>
    </xf>
    <xf numFmtId="166" fontId="1" fillId="0" borderId="11" xfId="52" applyNumberFormat="1" applyFont="1" applyFill="1" applyBorder="1" applyAlignment="1">
      <alignment/>
      <protection/>
    </xf>
    <xf numFmtId="166" fontId="10" fillId="0" borderId="10" xfId="52" applyNumberFormat="1" applyFont="1" applyFill="1" applyBorder="1" applyAlignment="1">
      <alignment/>
      <protection/>
    </xf>
    <xf numFmtId="166" fontId="1" fillId="0" borderId="12" xfId="52" applyNumberFormat="1" applyFont="1" applyFill="1" applyBorder="1">
      <alignment/>
      <protection/>
    </xf>
    <xf numFmtId="166" fontId="10" fillId="0" borderId="12" xfId="52" applyNumberFormat="1" applyFont="1" applyFill="1" applyBorder="1" applyAlignment="1">
      <alignment vertical="center"/>
      <protection/>
    </xf>
    <xf numFmtId="166" fontId="1" fillId="0" borderId="12" xfId="52" applyNumberFormat="1" applyFont="1" applyFill="1" applyBorder="1" applyAlignment="1">
      <alignment vertical="center"/>
      <protection/>
    </xf>
    <xf numFmtId="166" fontId="1" fillId="0" borderId="12" xfId="52" applyNumberFormat="1" applyFont="1" applyFill="1" applyBorder="1" applyAlignment="1">
      <alignment/>
      <protection/>
    </xf>
    <xf numFmtId="166" fontId="1" fillId="0" borderId="15" xfId="52" applyNumberFormat="1" applyFont="1" applyFill="1" applyBorder="1" applyAlignment="1">
      <alignment/>
      <protection/>
    </xf>
    <xf numFmtId="166" fontId="1" fillId="0" borderId="13" xfId="52" applyNumberFormat="1" applyFont="1" applyFill="1" applyBorder="1" applyAlignment="1">
      <alignment/>
      <protection/>
    </xf>
    <xf numFmtId="3" fontId="10" fillId="0" borderId="27" xfId="52" applyNumberFormat="1" applyFont="1" applyFill="1" applyBorder="1">
      <alignment/>
      <protection/>
    </xf>
    <xf numFmtId="3" fontId="10" fillId="0" borderId="27" xfId="52" applyNumberFormat="1" applyFont="1" applyFill="1" applyBorder="1" applyAlignment="1">
      <alignment/>
      <protection/>
    </xf>
    <xf numFmtId="0" fontId="10" fillId="0" borderId="27" xfId="52" applyFont="1" applyFill="1" applyBorder="1" applyAlignment="1">
      <alignment/>
      <protection/>
    </xf>
    <xf numFmtId="0" fontId="1" fillId="0" borderId="27" xfId="52" applyFont="1" applyFill="1" applyBorder="1" applyAlignment="1">
      <alignment/>
      <protection/>
    </xf>
    <xf numFmtId="0" fontId="1" fillId="0" borderId="28" xfId="52" applyFont="1" applyFill="1" applyBorder="1" applyAlignment="1">
      <alignment/>
      <protection/>
    </xf>
    <xf numFmtId="3" fontId="1" fillId="0" borderId="24" xfId="52" applyNumberFormat="1" applyFont="1" applyFill="1" applyBorder="1" applyAlignment="1">
      <alignment/>
      <protection/>
    </xf>
    <xf numFmtId="0" fontId="10" fillId="0" borderId="29" xfId="52" applyFont="1" applyFill="1" applyBorder="1" applyAlignment="1">
      <alignment horizontal="center"/>
      <protection/>
    </xf>
    <xf numFmtId="166" fontId="10" fillId="33" borderId="21" xfId="52" applyNumberFormat="1" applyFont="1" applyFill="1" applyBorder="1" applyAlignment="1">
      <alignment horizontal="right" vertical="center"/>
      <protection/>
    </xf>
    <xf numFmtId="166" fontId="1" fillId="0" borderId="23" xfId="52" applyNumberFormat="1" applyFont="1" applyFill="1" applyBorder="1">
      <alignment/>
      <protection/>
    </xf>
    <xf numFmtId="166" fontId="10" fillId="0" borderId="23" xfId="52" applyNumberFormat="1" applyFont="1" applyFill="1" applyBorder="1" applyAlignment="1">
      <alignment vertical="center"/>
      <protection/>
    </xf>
    <xf numFmtId="166" fontId="1" fillId="0" borderId="23" xfId="52" applyNumberFormat="1" applyFont="1" applyFill="1" applyBorder="1" applyAlignment="1">
      <alignment vertical="center"/>
      <protection/>
    </xf>
    <xf numFmtId="166" fontId="1" fillId="0" borderId="24" xfId="52" applyNumberFormat="1" applyFont="1" applyFill="1" applyBorder="1" applyAlignment="1">
      <alignment vertical="center"/>
      <protection/>
    </xf>
    <xf numFmtId="166" fontId="1" fillId="0" borderId="30" xfId="52" applyNumberFormat="1" applyFont="1" applyFill="1" applyBorder="1">
      <alignment/>
      <protection/>
    </xf>
    <xf numFmtId="166" fontId="10" fillId="0" borderId="30" xfId="52" applyNumberFormat="1" applyFont="1" applyFill="1" applyBorder="1">
      <alignment/>
      <protection/>
    </xf>
    <xf numFmtId="166" fontId="1" fillId="0" borderId="22" xfId="52" applyNumberFormat="1" applyFont="1" applyFill="1" applyBorder="1" applyAlignment="1">
      <alignment/>
      <protection/>
    </xf>
    <xf numFmtId="166" fontId="10" fillId="0" borderId="22" xfId="52" applyNumberFormat="1" applyFont="1" applyFill="1" applyBorder="1" applyAlignment="1">
      <alignment/>
      <protection/>
    </xf>
    <xf numFmtId="3" fontId="10" fillId="0" borderId="12" xfId="52" applyNumberFormat="1" applyFont="1" applyFill="1" applyBorder="1" applyAlignment="1">
      <alignment/>
      <protection/>
    </xf>
    <xf numFmtId="166" fontId="10" fillId="0" borderId="31" xfId="52" applyNumberFormat="1" applyFont="1" applyFill="1" applyBorder="1" applyAlignment="1">
      <alignment vertical="center"/>
      <protection/>
    </xf>
    <xf numFmtId="0" fontId="1" fillId="0" borderId="32" xfId="52" applyFont="1" applyBorder="1" applyAlignment="1">
      <alignment horizontal="center" vertical="center"/>
      <protection/>
    </xf>
    <xf numFmtId="0" fontId="1" fillId="0" borderId="22" xfId="52" applyFont="1" applyBorder="1" applyAlignment="1">
      <alignment horizontal="center" vertical="center"/>
      <protection/>
    </xf>
    <xf numFmtId="0" fontId="1" fillId="0" borderId="22" xfId="52" applyFont="1" applyFill="1" applyBorder="1" applyAlignment="1">
      <alignment horizontal="center" vertical="center"/>
      <protection/>
    </xf>
    <xf numFmtId="0" fontId="10" fillId="0" borderId="22" xfId="52" applyFont="1" applyFill="1" applyBorder="1" applyAlignment="1">
      <alignment horizontal="center" vertical="center"/>
      <protection/>
    </xf>
    <xf numFmtId="0" fontId="1" fillId="0" borderId="28" xfId="52" applyFont="1" applyFill="1" applyBorder="1" applyAlignment="1">
      <alignment horizontal="center" vertical="center"/>
      <protection/>
    </xf>
    <xf numFmtId="0" fontId="1" fillId="0" borderId="32" xfId="52" applyFont="1" applyFill="1" applyBorder="1" applyAlignment="1">
      <alignment horizontal="center" vertical="center"/>
      <protection/>
    </xf>
    <xf numFmtId="0" fontId="1" fillId="0" borderId="33" xfId="52" applyFont="1" applyFill="1" applyBorder="1" applyAlignment="1">
      <alignment horizontal="center" vertical="center"/>
      <protection/>
    </xf>
    <xf numFmtId="0" fontId="1" fillId="0" borderId="34" xfId="52" applyFont="1" applyFill="1" applyBorder="1" applyAlignment="1">
      <alignment horizontal="center" vertical="center"/>
      <protection/>
    </xf>
    <xf numFmtId="0" fontId="10" fillId="0" borderId="33" xfId="52" applyFont="1" applyFill="1" applyBorder="1" applyAlignment="1">
      <alignment horizontal="center" vertical="center"/>
      <protection/>
    </xf>
    <xf numFmtId="0" fontId="1" fillId="0" borderId="35" xfId="52" applyFont="1" applyFill="1" applyBorder="1" applyAlignment="1">
      <alignment horizontal="center" vertical="center"/>
      <protection/>
    </xf>
    <xf numFmtId="0" fontId="1" fillId="0" borderId="36" xfId="52" applyFont="1" applyFill="1" applyBorder="1" applyAlignment="1">
      <alignment horizontal="center" vertical="center"/>
      <protection/>
    </xf>
    <xf numFmtId="0" fontId="10" fillId="0" borderId="37" xfId="52" applyFont="1" applyFill="1" applyBorder="1" applyAlignment="1">
      <alignment vertical="center"/>
      <protection/>
    </xf>
    <xf numFmtId="0" fontId="10" fillId="0" borderId="38" xfId="52" applyFont="1" applyFill="1" applyBorder="1" applyAlignment="1">
      <alignment vertical="center"/>
      <protection/>
    </xf>
    <xf numFmtId="0" fontId="10" fillId="0" borderId="39" xfId="52" applyFont="1" applyFill="1" applyBorder="1" applyAlignment="1">
      <alignment vertical="center"/>
      <protection/>
    </xf>
    <xf numFmtId="0" fontId="8" fillId="34" borderId="40" xfId="52" applyFont="1" applyFill="1" applyBorder="1" applyAlignment="1">
      <alignment horizontal="center" vertical="center"/>
      <protection/>
    </xf>
    <xf numFmtId="0" fontId="1" fillId="33" borderId="32" xfId="52" applyFont="1" applyFill="1" applyBorder="1" applyAlignment="1">
      <alignment horizontal="center" vertical="center"/>
      <protection/>
    </xf>
    <xf numFmtId="0" fontId="1" fillId="33" borderId="22" xfId="52" applyFont="1" applyFill="1" applyBorder="1" applyAlignment="1">
      <alignment horizontal="center" vertical="center"/>
      <protection/>
    </xf>
    <xf numFmtId="0" fontId="1" fillId="33" borderId="28" xfId="52" applyFont="1" applyFill="1" applyBorder="1" applyAlignment="1">
      <alignment horizontal="center" vertical="center"/>
      <protection/>
    </xf>
    <xf numFmtId="0" fontId="1" fillId="33" borderId="33" xfId="52" applyFont="1" applyFill="1" applyBorder="1" applyAlignment="1">
      <alignment horizontal="center" vertical="center"/>
      <protection/>
    </xf>
    <xf numFmtId="0" fontId="1" fillId="33" borderId="34" xfId="52" applyFont="1" applyFill="1" applyBorder="1" applyAlignment="1">
      <alignment horizontal="center" vertical="center"/>
      <protection/>
    </xf>
    <xf numFmtId="0" fontId="8" fillId="34" borderId="41" xfId="52" applyFont="1" applyFill="1" applyBorder="1" applyAlignment="1">
      <alignment horizontal="center" vertical="center"/>
      <protection/>
    </xf>
    <xf numFmtId="0" fontId="10" fillId="33" borderId="42" xfId="52" applyFont="1" applyFill="1" applyBorder="1" applyAlignment="1">
      <alignment horizontal="center" vertical="center"/>
      <protection/>
    </xf>
    <xf numFmtId="0" fontId="10" fillId="33" borderId="43" xfId="52" applyFont="1" applyFill="1" applyBorder="1" applyAlignment="1">
      <alignment horizontal="center" vertical="center"/>
      <protection/>
    </xf>
    <xf numFmtId="0" fontId="10" fillId="33" borderId="38" xfId="52" applyFont="1" applyFill="1" applyBorder="1" applyAlignment="1">
      <alignment horizontal="center" vertical="center"/>
      <protection/>
    </xf>
    <xf numFmtId="0" fontId="10" fillId="33" borderId="44" xfId="52" applyFont="1" applyFill="1" applyBorder="1" applyAlignment="1">
      <alignment horizontal="center" vertical="center"/>
      <protection/>
    </xf>
    <xf numFmtId="0" fontId="10" fillId="33" borderId="37" xfId="52" applyFont="1" applyFill="1" applyBorder="1" applyAlignment="1">
      <alignment horizontal="center" vertical="center"/>
      <protection/>
    </xf>
    <xf numFmtId="0" fontId="10" fillId="33" borderId="39" xfId="52" applyFont="1" applyFill="1" applyBorder="1" applyAlignment="1">
      <alignment horizontal="center" vertical="center"/>
      <protection/>
    </xf>
    <xf numFmtId="0" fontId="1" fillId="33" borderId="38" xfId="52" applyFont="1" applyFill="1" applyBorder="1" applyAlignment="1">
      <alignment horizontal="center" vertical="center"/>
      <protection/>
    </xf>
    <xf numFmtId="0" fontId="15" fillId="33" borderId="38" xfId="52" applyFont="1" applyFill="1" applyBorder="1" applyAlignment="1">
      <alignment horizontal="center" vertical="center"/>
      <protection/>
    </xf>
    <xf numFmtId="0" fontId="15" fillId="33" borderId="44" xfId="52" applyFont="1" applyFill="1" applyBorder="1" applyAlignment="1">
      <alignment horizontal="center" vertical="center"/>
      <protection/>
    </xf>
    <xf numFmtId="166" fontId="1" fillId="0" borderId="13" xfId="52" applyNumberFormat="1" applyFont="1" applyFill="1" applyBorder="1">
      <alignment/>
      <protection/>
    </xf>
    <xf numFmtId="166" fontId="1" fillId="0" borderId="18" xfId="52" applyNumberFormat="1" applyFont="1" applyFill="1" applyBorder="1" applyAlignment="1">
      <alignment/>
      <protection/>
    </xf>
    <xf numFmtId="166" fontId="1" fillId="0" borderId="19" xfId="52" applyNumberFormat="1" applyFont="1" applyFill="1" applyBorder="1">
      <alignment/>
      <protection/>
    </xf>
    <xf numFmtId="166" fontId="1" fillId="0" borderId="19" xfId="52" applyNumberFormat="1" applyFont="1" applyFill="1" applyBorder="1" applyAlignment="1">
      <alignment/>
      <protection/>
    </xf>
    <xf numFmtId="166" fontId="1" fillId="0" borderId="45" xfId="52" applyNumberFormat="1" applyFont="1" applyFill="1" applyBorder="1" applyAlignment="1">
      <alignment/>
      <protection/>
    </xf>
    <xf numFmtId="166" fontId="10" fillId="0" borderId="42" xfId="52" applyNumberFormat="1" applyFont="1" applyFill="1" applyBorder="1" applyAlignment="1">
      <alignment/>
      <protection/>
    </xf>
    <xf numFmtId="0" fontId="10" fillId="0" borderId="41" xfId="52" applyFont="1" applyBorder="1" applyAlignment="1">
      <alignment horizontal="center" vertical="center"/>
      <protection/>
    </xf>
    <xf numFmtId="0" fontId="10" fillId="0" borderId="46" xfId="52" applyFont="1" applyBorder="1" applyAlignment="1">
      <alignment horizontal="center" vertical="center"/>
      <protection/>
    </xf>
    <xf numFmtId="0" fontId="10" fillId="0" borderId="47" xfId="52" applyFont="1" applyBorder="1" applyAlignment="1">
      <alignment horizontal="center" vertical="center"/>
      <protection/>
    </xf>
    <xf numFmtId="0" fontId="1" fillId="0" borderId="25" xfId="52" applyFont="1" applyFill="1" applyBorder="1" applyAlignment="1">
      <alignment horizontal="center" vertical="center"/>
      <protection/>
    </xf>
    <xf numFmtId="0" fontId="1" fillId="0" borderId="19" xfId="52" applyFont="1" applyFill="1" applyBorder="1" applyAlignment="1">
      <alignment horizontal="center" vertical="center"/>
      <protection/>
    </xf>
    <xf numFmtId="3" fontId="10" fillId="0" borderId="12" xfId="52" applyNumberFormat="1" applyFont="1" applyFill="1" applyBorder="1">
      <alignment/>
      <protection/>
    </xf>
    <xf numFmtId="3" fontId="10" fillId="0" borderId="48" xfId="52" applyNumberFormat="1" applyFont="1" applyFill="1" applyBorder="1">
      <alignment/>
      <protection/>
    </xf>
    <xf numFmtId="3" fontId="10" fillId="0" borderId="48" xfId="52" applyNumberFormat="1" applyFont="1" applyFill="1" applyBorder="1" applyAlignment="1">
      <alignment/>
      <protection/>
    </xf>
    <xf numFmtId="0" fontId="10" fillId="0" borderId="48" xfId="52" applyFont="1" applyFill="1" applyBorder="1" applyAlignment="1">
      <alignment/>
      <protection/>
    </xf>
    <xf numFmtId="0" fontId="1" fillId="0" borderId="48" xfId="52" applyFont="1" applyFill="1" applyBorder="1" applyAlignment="1">
      <alignment/>
      <protection/>
    </xf>
    <xf numFmtId="0" fontId="1" fillId="0" borderId="34" xfId="52" applyFont="1" applyFill="1" applyBorder="1" applyAlignment="1">
      <alignment/>
      <protection/>
    </xf>
    <xf numFmtId="3" fontId="1" fillId="0" borderId="15" xfId="52" applyNumberFormat="1" applyFont="1" applyFill="1" applyBorder="1" applyAlignment="1">
      <alignment/>
      <protection/>
    </xf>
    <xf numFmtId="3" fontId="10" fillId="0" borderId="23" xfId="52" applyNumberFormat="1" applyFont="1" applyFill="1" applyBorder="1" applyAlignment="1">
      <alignment/>
      <protection/>
    </xf>
    <xf numFmtId="0" fontId="10" fillId="0" borderId="30" xfId="52" applyFont="1" applyFill="1" applyBorder="1" applyAlignment="1">
      <alignment horizontal="left" vertical="center"/>
      <protection/>
    </xf>
    <xf numFmtId="0" fontId="10" fillId="0" borderId="49" xfId="52" applyFont="1" applyFill="1" applyBorder="1" applyAlignment="1">
      <alignment horizontal="left" vertical="center"/>
      <protection/>
    </xf>
    <xf numFmtId="0" fontId="10" fillId="0" borderId="50" xfId="52" applyFont="1" applyFill="1" applyBorder="1" applyAlignment="1">
      <alignment horizontal="left" vertical="center"/>
      <protection/>
    </xf>
    <xf numFmtId="0" fontId="1" fillId="0" borderId="12" xfId="52" applyFont="1" applyFill="1" applyBorder="1" applyAlignment="1">
      <alignment horizontal="center" vertical="center" wrapText="1"/>
      <protection/>
    </xf>
    <xf numFmtId="0" fontId="1" fillId="0" borderId="16" xfId="52" applyFont="1" applyFill="1" applyBorder="1" applyAlignment="1">
      <alignment horizontal="center" vertical="center" wrapText="1"/>
      <protection/>
    </xf>
    <xf numFmtId="0" fontId="1" fillId="0" borderId="19" xfId="52" applyFont="1" applyFill="1" applyBorder="1" applyAlignment="1">
      <alignment horizontal="center" vertical="center" wrapText="1"/>
      <protection/>
    </xf>
    <xf numFmtId="0" fontId="10" fillId="0" borderId="51" xfId="52" applyFont="1" applyBorder="1" applyAlignment="1">
      <alignment horizontal="right" vertical="center"/>
      <protection/>
    </xf>
    <xf numFmtId="0" fontId="10" fillId="0" borderId="52" xfId="52" applyFont="1" applyBorder="1" applyAlignment="1">
      <alignment horizontal="right" vertical="center"/>
      <protection/>
    </xf>
    <xf numFmtId="0" fontId="10" fillId="0" borderId="53" xfId="52" applyFont="1" applyBorder="1" applyAlignment="1">
      <alignment horizontal="right" vertical="center"/>
      <protection/>
    </xf>
    <xf numFmtId="0" fontId="10" fillId="0" borderId="41" xfId="52" applyFont="1" applyBorder="1" applyAlignment="1">
      <alignment horizontal="center" vertical="center"/>
      <protection/>
    </xf>
    <xf numFmtId="0" fontId="10" fillId="0" borderId="46" xfId="52" applyFont="1" applyBorder="1" applyAlignment="1">
      <alignment horizontal="center" vertical="center"/>
      <protection/>
    </xf>
    <xf numFmtId="0" fontId="1" fillId="0" borderId="25" xfId="52" applyFont="1" applyFill="1" applyBorder="1" applyAlignment="1">
      <alignment horizontal="center" vertical="center"/>
      <protection/>
    </xf>
    <xf numFmtId="0" fontId="1" fillId="0" borderId="16" xfId="52" applyFont="1" applyFill="1" applyBorder="1" applyAlignment="1">
      <alignment horizontal="center" vertical="center"/>
      <protection/>
    </xf>
    <xf numFmtId="0" fontId="10" fillId="0" borderId="54" xfId="52" applyFont="1" applyFill="1" applyBorder="1" applyAlignment="1">
      <alignment horizontal="left" vertical="center"/>
      <protection/>
    </xf>
    <xf numFmtId="0" fontId="10" fillId="0" borderId="55" xfId="52" applyFont="1" applyFill="1" applyBorder="1" applyAlignment="1">
      <alignment horizontal="left" vertical="center"/>
      <protection/>
    </xf>
    <xf numFmtId="0" fontId="10" fillId="0" borderId="56" xfId="52" applyFont="1" applyFill="1" applyBorder="1" applyAlignment="1">
      <alignment horizontal="left" vertical="center"/>
      <protection/>
    </xf>
    <xf numFmtId="0" fontId="14" fillId="0" borderId="57" xfId="52" applyFont="1" applyBorder="1" applyAlignment="1">
      <alignment horizontal="center" vertical="center"/>
      <protection/>
    </xf>
    <xf numFmtId="0" fontId="14" fillId="0" borderId="10" xfId="52" applyFont="1" applyBorder="1" applyAlignment="1">
      <alignment horizontal="center" vertical="center"/>
      <protection/>
    </xf>
    <xf numFmtId="0" fontId="10" fillId="33" borderId="52" xfId="52" applyFont="1" applyFill="1" applyBorder="1" applyAlignment="1">
      <alignment horizontal="center" vertical="center"/>
      <protection/>
    </xf>
    <xf numFmtId="0" fontId="10" fillId="33" borderId="53" xfId="52" applyFont="1" applyFill="1" applyBorder="1" applyAlignment="1">
      <alignment horizontal="center" vertical="center"/>
      <protection/>
    </xf>
    <xf numFmtId="0" fontId="14" fillId="0" borderId="32" xfId="52" applyFont="1" applyBorder="1" applyAlignment="1">
      <alignment horizontal="center" vertical="center"/>
      <protection/>
    </xf>
    <xf numFmtId="0" fontId="14" fillId="0" borderId="22" xfId="52" applyFont="1" applyBorder="1" applyAlignment="1">
      <alignment horizontal="center" vertical="center"/>
      <protection/>
    </xf>
    <xf numFmtId="0" fontId="14" fillId="0" borderId="28" xfId="52" applyFont="1" applyBorder="1" applyAlignment="1">
      <alignment horizontal="center" vertical="center"/>
      <protection/>
    </xf>
    <xf numFmtId="0" fontId="14" fillId="0" borderId="11" xfId="52" applyFont="1" applyBorder="1" applyAlignment="1">
      <alignment horizontal="center" vertical="center"/>
      <protection/>
    </xf>
    <xf numFmtId="0" fontId="14" fillId="0" borderId="57" xfId="52" applyFont="1" applyBorder="1" applyAlignment="1">
      <alignment horizontal="center" vertical="center" wrapText="1"/>
      <protection/>
    </xf>
    <xf numFmtId="0" fontId="14" fillId="0" borderId="10" xfId="52" applyFont="1" applyBorder="1" applyAlignment="1">
      <alignment horizontal="center" vertical="center" wrapText="1"/>
      <protection/>
    </xf>
    <xf numFmtId="0" fontId="14" fillId="0" borderId="23" xfId="52" applyFont="1" applyBorder="1" applyAlignment="1">
      <alignment horizontal="center" vertical="center" wrapText="1"/>
      <protection/>
    </xf>
    <xf numFmtId="0" fontId="14" fillId="0" borderId="58" xfId="52" applyFont="1" applyBorder="1" applyAlignment="1">
      <alignment horizontal="center" vertical="center"/>
      <protection/>
    </xf>
    <xf numFmtId="165" fontId="10" fillId="33" borderId="54" xfId="52" applyNumberFormat="1" applyFont="1" applyFill="1" applyBorder="1" applyAlignment="1">
      <alignment horizontal="left" vertical="center"/>
      <protection/>
    </xf>
    <xf numFmtId="165" fontId="10" fillId="33" borderId="55" xfId="52" applyNumberFormat="1" applyFont="1" applyFill="1" applyBorder="1" applyAlignment="1">
      <alignment horizontal="left" vertical="center"/>
      <protection/>
    </xf>
    <xf numFmtId="165" fontId="10" fillId="33" borderId="56" xfId="52" applyNumberFormat="1" applyFont="1" applyFill="1" applyBorder="1" applyAlignment="1">
      <alignment horizontal="left" vertical="center"/>
      <protection/>
    </xf>
    <xf numFmtId="0" fontId="10" fillId="0" borderId="30" xfId="0" applyFont="1" applyBorder="1" applyAlignment="1">
      <alignment horizontal="left"/>
    </xf>
    <xf numFmtId="0" fontId="10" fillId="0" borderId="49" xfId="0" applyFont="1" applyBorder="1" applyAlignment="1">
      <alignment horizontal="left"/>
    </xf>
    <xf numFmtId="0" fontId="10" fillId="0" borderId="50" xfId="0" applyFont="1" applyBorder="1" applyAlignment="1">
      <alignment horizontal="left"/>
    </xf>
    <xf numFmtId="165" fontId="10" fillId="33" borderId="59" xfId="52" applyNumberFormat="1" applyFont="1" applyFill="1" applyBorder="1" applyAlignment="1">
      <alignment horizontal="left" vertical="center"/>
      <protection/>
    </xf>
    <xf numFmtId="165" fontId="10" fillId="33" borderId="60" xfId="52" applyNumberFormat="1" applyFont="1" applyFill="1" applyBorder="1" applyAlignment="1">
      <alignment horizontal="left" vertical="center"/>
      <protection/>
    </xf>
    <xf numFmtId="165" fontId="10" fillId="33" borderId="18" xfId="52" applyNumberFormat="1" applyFont="1" applyFill="1" applyBorder="1" applyAlignment="1">
      <alignment horizontal="left" vertical="center"/>
      <protection/>
    </xf>
    <xf numFmtId="165" fontId="10" fillId="33" borderId="30" xfId="52" applyNumberFormat="1" applyFont="1" applyFill="1" applyBorder="1" applyAlignment="1">
      <alignment horizontal="left" vertical="center"/>
      <protection/>
    </xf>
    <xf numFmtId="165" fontId="10" fillId="33" borderId="49" xfId="52" applyNumberFormat="1" applyFont="1" applyFill="1" applyBorder="1" applyAlignment="1">
      <alignment horizontal="left" vertical="center"/>
      <protection/>
    </xf>
    <xf numFmtId="165" fontId="10" fillId="33" borderId="50" xfId="52" applyNumberFormat="1" applyFont="1" applyFill="1" applyBorder="1" applyAlignment="1">
      <alignment horizontal="left" vertical="center"/>
      <protection/>
    </xf>
    <xf numFmtId="0" fontId="10" fillId="0" borderId="30" xfId="52" applyFont="1" applyFill="1" applyBorder="1" applyAlignment="1">
      <alignment horizontal="left"/>
      <protection/>
    </xf>
    <xf numFmtId="0" fontId="10" fillId="0" borderId="49" xfId="52" applyFont="1" applyFill="1" applyBorder="1" applyAlignment="1">
      <alignment horizontal="left"/>
      <protection/>
    </xf>
    <xf numFmtId="0" fontId="10" fillId="0" borderId="50" xfId="52" applyFont="1" applyFill="1" applyBorder="1" applyAlignment="1">
      <alignment horizontal="left"/>
      <protection/>
    </xf>
    <xf numFmtId="165" fontId="1" fillId="33" borderId="12" xfId="52" applyNumberFormat="1" applyFont="1" applyFill="1" applyBorder="1" applyAlignment="1">
      <alignment horizontal="center" vertical="center" wrapText="1"/>
      <protection/>
    </xf>
    <xf numFmtId="165" fontId="1" fillId="33" borderId="16" xfId="52" applyNumberFormat="1" applyFont="1" applyFill="1" applyBorder="1" applyAlignment="1">
      <alignment horizontal="center" vertical="center" wrapText="1"/>
      <protection/>
    </xf>
    <xf numFmtId="165" fontId="1" fillId="33" borderId="19" xfId="52" applyNumberFormat="1" applyFont="1" applyFill="1" applyBorder="1" applyAlignment="1">
      <alignment horizontal="center" vertical="center" wrapText="1"/>
      <protection/>
    </xf>
    <xf numFmtId="0" fontId="10" fillId="33" borderId="51" xfId="52" applyFont="1" applyFill="1" applyBorder="1" applyAlignment="1">
      <alignment horizontal="right" vertical="center"/>
      <protection/>
    </xf>
    <xf numFmtId="0" fontId="10" fillId="33" borderId="52" xfId="52" applyFont="1" applyFill="1" applyBorder="1" applyAlignment="1">
      <alignment horizontal="right" vertical="center"/>
      <protection/>
    </xf>
    <xf numFmtId="0" fontId="10" fillId="33" borderId="61" xfId="52" applyFont="1" applyFill="1" applyBorder="1" applyAlignment="1">
      <alignment horizontal="right" vertical="center"/>
      <protection/>
    </xf>
    <xf numFmtId="0" fontId="10" fillId="0" borderId="62" xfId="52" applyFont="1" applyFill="1" applyBorder="1" applyAlignment="1">
      <alignment horizontal="center" vertical="center" wrapText="1"/>
      <protection/>
    </xf>
    <xf numFmtId="0" fontId="10" fillId="0" borderId="63" xfId="52" applyFont="1" applyFill="1" applyBorder="1" applyAlignment="1">
      <alignment horizontal="center" vertical="center" wrapText="1"/>
      <protection/>
    </xf>
    <xf numFmtId="0" fontId="10" fillId="0" borderId="45" xfId="52" applyFont="1" applyFill="1" applyBorder="1" applyAlignment="1">
      <alignment horizontal="center" vertical="center" wrapText="1"/>
      <protection/>
    </xf>
    <xf numFmtId="0" fontId="10" fillId="0" borderId="61" xfId="52" applyFont="1" applyFill="1" applyBorder="1" applyAlignment="1">
      <alignment horizontal="center" vertical="center" wrapText="1"/>
      <protection/>
    </xf>
    <xf numFmtId="0" fontId="10" fillId="0" borderId="20" xfId="52" applyFont="1" applyFill="1" applyBorder="1" applyAlignment="1">
      <alignment horizontal="center" vertical="center" wrapText="1"/>
      <protection/>
    </xf>
    <xf numFmtId="0" fontId="10" fillId="0" borderId="54" xfId="52" applyFont="1" applyFill="1" applyBorder="1" applyAlignment="1">
      <alignment horizontal="left"/>
      <protection/>
    </xf>
    <xf numFmtId="0" fontId="10" fillId="0" borderId="55" xfId="0" applyFont="1" applyBorder="1" applyAlignment="1">
      <alignment horizontal="left"/>
    </xf>
    <xf numFmtId="0" fontId="10" fillId="0" borderId="56" xfId="0" applyFont="1" applyBorder="1" applyAlignment="1">
      <alignment horizontal="left"/>
    </xf>
    <xf numFmtId="0" fontId="1" fillId="0" borderId="64" xfId="52" applyFont="1" applyFill="1" applyBorder="1" applyAlignment="1">
      <alignment horizontal="center" vertical="center"/>
      <protection/>
    </xf>
    <xf numFmtId="0" fontId="1" fillId="0" borderId="65" xfId="52" applyFont="1" applyFill="1" applyBorder="1" applyAlignment="1">
      <alignment horizontal="center" vertical="center"/>
      <protection/>
    </xf>
    <xf numFmtId="0" fontId="1" fillId="0" borderId="59" xfId="52" applyFont="1" applyFill="1" applyBorder="1" applyAlignment="1">
      <alignment horizontal="center" vertical="center"/>
      <protection/>
    </xf>
    <xf numFmtId="0" fontId="10" fillId="0" borderId="66" xfId="52" applyFont="1" applyFill="1" applyBorder="1" applyAlignment="1">
      <alignment horizontal="left" vertical="center"/>
      <protection/>
    </xf>
    <xf numFmtId="0" fontId="14" fillId="0" borderId="0" xfId="52" applyFont="1" applyAlignment="1">
      <alignment horizontal="right" wrapText="1"/>
      <protection/>
    </xf>
    <xf numFmtId="0" fontId="13" fillId="0" borderId="0" xfId="52" applyFont="1" applyAlignment="1">
      <alignment horizontal="center" vertical="center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0" fontId="14" fillId="0" borderId="43" xfId="52" applyFont="1" applyBorder="1" applyAlignment="1">
      <alignment horizontal="center" vertical="center"/>
      <protection/>
    </xf>
    <xf numFmtId="0" fontId="14" fillId="0" borderId="38" xfId="52" applyFont="1" applyBorder="1" applyAlignment="1">
      <alignment horizontal="center" vertical="center"/>
      <protection/>
    </xf>
    <xf numFmtId="0" fontId="14" fillId="0" borderId="44" xfId="52" applyFont="1" applyBorder="1" applyAlignment="1">
      <alignment horizontal="center" vertical="center"/>
      <protection/>
    </xf>
    <xf numFmtId="0" fontId="14" fillId="0" borderId="11" xfId="52" applyFont="1" applyBorder="1" applyAlignment="1">
      <alignment horizontal="center" vertical="center" wrapText="1"/>
      <protection/>
    </xf>
    <xf numFmtId="0" fontId="10" fillId="0" borderId="55" xfId="52" applyFont="1" applyFill="1" applyBorder="1" applyAlignment="1">
      <alignment horizontal="left"/>
      <protection/>
    </xf>
    <xf numFmtId="0" fontId="10" fillId="0" borderId="56" xfId="52" applyFont="1" applyFill="1" applyBorder="1" applyAlignment="1">
      <alignment horizontal="left"/>
      <protection/>
    </xf>
    <xf numFmtId="165" fontId="10" fillId="33" borderId="16" xfId="52" applyNumberFormat="1" applyFont="1" applyFill="1" applyBorder="1" applyAlignment="1">
      <alignment horizontal="center" vertical="center"/>
      <protection/>
    </xf>
    <xf numFmtId="0" fontId="10" fillId="0" borderId="2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54" xfId="0" applyFont="1" applyBorder="1" applyAlignment="1">
      <alignment horizontal="left"/>
    </xf>
    <xf numFmtId="0" fontId="1" fillId="0" borderId="25" xfId="52" applyFont="1" applyBorder="1" applyAlignment="1">
      <alignment horizontal="center" vertical="center"/>
      <protection/>
    </xf>
    <xf numFmtId="0" fontId="1" fillId="0" borderId="16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0" fillId="0" borderId="41" xfId="52" applyFont="1" applyFill="1" applyBorder="1" applyAlignment="1">
      <alignment horizontal="center" vertical="center"/>
      <protection/>
    </xf>
    <xf numFmtId="0" fontId="10" fillId="0" borderId="46" xfId="52" applyFont="1" applyFill="1" applyBorder="1" applyAlignment="1">
      <alignment horizontal="center" vertical="center"/>
      <protection/>
    </xf>
    <xf numFmtId="0" fontId="10" fillId="0" borderId="47" xfId="52" applyFont="1" applyFill="1" applyBorder="1" applyAlignment="1">
      <alignment horizontal="center" vertical="center"/>
      <protection/>
    </xf>
    <xf numFmtId="164" fontId="10" fillId="33" borderId="51" xfId="52" applyNumberFormat="1" applyFont="1" applyFill="1" applyBorder="1" applyAlignment="1">
      <alignment horizontal="center" vertical="center"/>
      <protection/>
    </xf>
    <xf numFmtId="164" fontId="10" fillId="33" borderId="52" xfId="52" applyNumberFormat="1" applyFont="1" applyFill="1" applyBorder="1" applyAlignment="1">
      <alignment horizontal="center" vertical="center"/>
      <protection/>
    </xf>
    <xf numFmtId="164" fontId="10" fillId="33" borderId="53" xfId="52" applyNumberFormat="1" applyFont="1" applyFill="1" applyBorder="1" applyAlignment="1">
      <alignment horizontal="center" vertical="center"/>
      <protection/>
    </xf>
    <xf numFmtId="0" fontId="1" fillId="0" borderId="62" xfId="52" applyFont="1" applyFill="1" applyBorder="1" applyAlignment="1">
      <alignment horizontal="center" vertical="center"/>
      <protection/>
    </xf>
    <xf numFmtId="0" fontId="1" fillId="0" borderId="19" xfId="52" applyFont="1" applyFill="1" applyBorder="1" applyAlignment="1">
      <alignment horizontal="center" vertical="center"/>
      <protection/>
    </xf>
    <xf numFmtId="0" fontId="10" fillId="0" borderId="29" xfId="52" applyFont="1" applyBorder="1" applyAlignment="1">
      <alignment horizontal="right"/>
      <protection/>
    </xf>
    <xf numFmtId="0" fontId="10" fillId="0" borderId="19" xfId="52" applyFont="1" applyBorder="1" applyAlignment="1">
      <alignment horizontal="right"/>
      <protection/>
    </xf>
    <xf numFmtId="0" fontId="10" fillId="0" borderId="62" xfId="52" applyFont="1" applyBorder="1" applyAlignment="1">
      <alignment horizontal="right"/>
      <protection/>
    </xf>
    <xf numFmtId="165" fontId="1" fillId="33" borderId="25" xfId="52" applyNumberFormat="1" applyFont="1" applyFill="1" applyBorder="1" applyAlignment="1">
      <alignment horizontal="center" vertical="center"/>
      <protection/>
    </xf>
    <xf numFmtId="165" fontId="1" fillId="33" borderId="16" xfId="52" applyNumberFormat="1" applyFont="1" applyFill="1" applyBorder="1" applyAlignment="1">
      <alignment horizontal="center" vertical="center"/>
      <protection/>
    </xf>
    <xf numFmtId="165" fontId="1" fillId="33" borderId="19" xfId="52" applyNumberFormat="1" applyFont="1" applyFill="1" applyBorder="1" applyAlignment="1">
      <alignment horizontal="center" vertical="center"/>
      <protection/>
    </xf>
    <xf numFmtId="0" fontId="1" fillId="0" borderId="12" xfId="52" applyFont="1" applyBorder="1" applyAlignment="1">
      <alignment horizontal="center" vertical="center" wrapText="1"/>
      <protection/>
    </xf>
    <xf numFmtId="0" fontId="1" fillId="0" borderId="16" xfId="52" applyFont="1" applyBorder="1" applyAlignment="1">
      <alignment horizontal="center" vertical="center" wrapText="1"/>
      <protection/>
    </xf>
    <xf numFmtId="0" fontId="1" fillId="0" borderId="19" xfId="52" applyFont="1" applyBorder="1" applyAlignment="1">
      <alignment horizontal="center" vertical="center" wrapText="1"/>
      <protection/>
    </xf>
    <xf numFmtId="0" fontId="10" fillId="0" borderId="30" xfId="52" applyFont="1" applyFill="1" applyBorder="1" applyAlignment="1">
      <alignment horizontal="left" vertical="center" wrapText="1"/>
      <protection/>
    </xf>
    <xf numFmtId="0" fontId="10" fillId="0" borderId="49" xfId="52" applyFont="1" applyFill="1" applyBorder="1" applyAlignment="1">
      <alignment horizontal="left" vertical="center" wrapText="1"/>
      <protection/>
    </xf>
    <xf numFmtId="0" fontId="10" fillId="0" borderId="50" xfId="52" applyFont="1" applyFill="1" applyBorder="1" applyAlignment="1">
      <alignment horizontal="left" vertical="center" wrapText="1"/>
      <protection/>
    </xf>
    <xf numFmtId="0" fontId="1" fillId="0" borderId="13" xfId="52" applyFont="1" applyFill="1" applyBorder="1" applyAlignment="1">
      <alignment horizontal="center" vertical="center" wrapText="1"/>
      <protection/>
    </xf>
    <xf numFmtId="3" fontId="1" fillId="0" borderId="0" xfId="52" applyNumberFormat="1" applyFont="1" applyFill="1" applyBorder="1" applyAlignment="1">
      <alignment horizontal="center" vertical="center"/>
      <protection/>
    </xf>
    <xf numFmtId="0" fontId="10" fillId="33" borderId="30" xfId="52" applyFont="1" applyFill="1" applyBorder="1" applyAlignment="1">
      <alignment horizontal="left" vertical="center" wrapText="1"/>
      <protection/>
    </xf>
    <xf numFmtId="0" fontId="10" fillId="33" borderId="49" xfId="52" applyFont="1" applyFill="1" applyBorder="1" applyAlignment="1">
      <alignment horizontal="left" vertical="center" wrapText="1"/>
      <protection/>
    </xf>
    <xf numFmtId="0" fontId="10" fillId="33" borderId="50" xfId="52" applyFont="1" applyFill="1" applyBorder="1" applyAlignment="1">
      <alignment horizontal="left" vertical="center" wrapText="1"/>
      <protection/>
    </xf>
    <xf numFmtId="0" fontId="10" fillId="33" borderId="30" xfId="52" applyFont="1" applyFill="1" applyBorder="1" applyAlignment="1">
      <alignment horizontal="left" vertical="center"/>
      <protection/>
    </xf>
    <xf numFmtId="0" fontId="10" fillId="33" borderId="49" xfId="52" applyFont="1" applyFill="1" applyBorder="1" applyAlignment="1">
      <alignment horizontal="left" vertical="center"/>
      <protection/>
    </xf>
    <xf numFmtId="0" fontId="10" fillId="33" borderId="50" xfId="52" applyFont="1" applyFill="1" applyBorder="1" applyAlignment="1">
      <alignment horizontal="left" vertical="center"/>
      <protection/>
    </xf>
    <xf numFmtId="0" fontId="1" fillId="33" borderId="12" xfId="52" applyFont="1" applyFill="1" applyBorder="1" applyAlignment="1">
      <alignment horizontal="center" vertical="center" wrapText="1"/>
      <protection/>
    </xf>
    <xf numFmtId="0" fontId="1" fillId="33" borderId="16" xfId="52" applyFont="1" applyFill="1" applyBorder="1" applyAlignment="1">
      <alignment horizontal="center" vertical="center" wrapText="1"/>
      <protection/>
    </xf>
    <xf numFmtId="0" fontId="1" fillId="33" borderId="19" xfId="52" applyFont="1" applyFill="1" applyBorder="1" applyAlignment="1">
      <alignment horizontal="center" vertical="center" wrapText="1"/>
      <protection/>
    </xf>
    <xf numFmtId="0" fontId="10" fillId="0" borderId="47" xfId="52" applyFont="1" applyBorder="1" applyAlignment="1">
      <alignment horizontal="center" vertical="center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10" fillId="0" borderId="41" xfId="52" applyFont="1" applyBorder="1" applyAlignment="1">
      <alignment vertical="center"/>
      <protection/>
    </xf>
    <xf numFmtId="0" fontId="10" fillId="0" borderId="46" xfId="52" applyFont="1" applyBorder="1" applyAlignment="1">
      <alignment vertical="center"/>
      <protection/>
    </xf>
    <xf numFmtId="0" fontId="10" fillId="0" borderId="47" xfId="52" applyFont="1" applyBorder="1" applyAlignment="1">
      <alignment vertical="center"/>
      <protection/>
    </xf>
    <xf numFmtId="0" fontId="10" fillId="0" borderId="59" xfId="52" applyFont="1" applyFill="1" applyBorder="1" applyAlignment="1">
      <alignment horizontal="left" vertical="center"/>
      <protection/>
    </xf>
    <xf numFmtId="0" fontId="10" fillId="0" borderId="60" xfId="52" applyFont="1" applyFill="1" applyBorder="1" applyAlignment="1">
      <alignment horizontal="left" vertical="center"/>
      <protection/>
    </xf>
    <xf numFmtId="0" fontId="10" fillId="0" borderId="18" xfId="52" applyFont="1" applyFill="1" applyBorder="1" applyAlignment="1">
      <alignment horizontal="left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5"/>
  <sheetViews>
    <sheetView tabSelected="1" view="pageLayout" workbookViewId="0" topLeftCell="A1">
      <selection activeCell="A2" sqref="A2:P2"/>
    </sheetView>
  </sheetViews>
  <sheetFormatPr defaultColWidth="10.28125" defaultRowHeight="12.75"/>
  <cols>
    <col min="1" max="1" width="4.00390625" style="1" customWidth="1"/>
    <col min="2" max="2" width="15.28125" style="1" customWidth="1"/>
    <col min="3" max="3" width="11.28125" style="1" customWidth="1"/>
    <col min="4" max="4" width="5.421875" style="1" customWidth="1"/>
    <col min="5" max="5" width="10.421875" style="1" customWidth="1"/>
    <col min="6" max="7" width="10.8515625" style="1" customWidth="1"/>
    <col min="8" max="8" width="10.28125" style="1" customWidth="1"/>
    <col min="9" max="9" width="10.140625" style="1" customWidth="1"/>
    <col min="10" max="10" width="7.140625" style="1" customWidth="1"/>
    <col min="11" max="11" width="6.421875" style="1" customWidth="1"/>
    <col min="12" max="13" width="10.28125" style="1" customWidth="1"/>
    <col min="14" max="14" width="7.28125" style="1" bestFit="1" customWidth="1"/>
    <col min="15" max="15" width="7.00390625" style="1" bestFit="1" customWidth="1"/>
    <col min="16" max="16" width="10.00390625" style="1" bestFit="1" customWidth="1"/>
    <col min="17" max="16384" width="10.28125" style="1" customWidth="1"/>
  </cols>
  <sheetData>
    <row r="1" spans="14:16" ht="40.5" customHeight="1">
      <c r="N1" s="225" t="s">
        <v>97</v>
      </c>
      <c r="O1" s="225"/>
      <c r="P1" s="225"/>
    </row>
    <row r="2" spans="1:16" ht="15">
      <c r="A2" s="226" t="s">
        <v>21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</row>
    <row r="3" spans="1:16" ht="15">
      <c r="A3" s="226" t="s">
        <v>92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</row>
    <row r="4" spans="1:16" ht="5.25" customHeight="1" thickBot="1">
      <c r="A4" s="2"/>
      <c r="B4" s="4"/>
      <c r="C4" s="2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"/>
      <c r="O4" s="2"/>
      <c r="P4" s="2"/>
    </row>
    <row r="5" spans="1:16" ht="9.75" customHeight="1">
      <c r="A5" s="228" t="s">
        <v>52</v>
      </c>
      <c r="B5" s="184" t="s">
        <v>0</v>
      </c>
      <c r="C5" s="188" t="s">
        <v>1</v>
      </c>
      <c r="D5" s="188" t="s">
        <v>53</v>
      </c>
      <c r="E5" s="188" t="s">
        <v>2</v>
      </c>
      <c r="F5" s="180" t="s">
        <v>3</v>
      </c>
      <c r="G5" s="180"/>
      <c r="H5" s="180" t="s">
        <v>45</v>
      </c>
      <c r="I5" s="180"/>
      <c r="J5" s="180"/>
      <c r="K5" s="180"/>
      <c r="L5" s="180"/>
      <c r="M5" s="180"/>
      <c r="N5" s="180"/>
      <c r="O5" s="180"/>
      <c r="P5" s="191"/>
    </row>
    <row r="6" spans="1:16" ht="3.75" customHeight="1">
      <c r="A6" s="229"/>
      <c r="B6" s="185"/>
      <c r="C6" s="189"/>
      <c r="D6" s="189"/>
      <c r="E6" s="189"/>
      <c r="F6" s="189" t="s">
        <v>4</v>
      </c>
      <c r="G6" s="189" t="s">
        <v>5</v>
      </c>
      <c r="H6" s="181"/>
      <c r="I6" s="181"/>
      <c r="J6" s="181"/>
      <c r="K6" s="181"/>
      <c r="L6" s="181"/>
      <c r="M6" s="181"/>
      <c r="N6" s="181"/>
      <c r="O6" s="181"/>
      <c r="P6" s="187"/>
    </row>
    <row r="7" spans="1:16" ht="11.25">
      <c r="A7" s="229"/>
      <c r="B7" s="185"/>
      <c r="C7" s="189"/>
      <c r="D7" s="189"/>
      <c r="E7" s="189"/>
      <c r="F7" s="189"/>
      <c r="G7" s="189"/>
      <c r="H7" s="189" t="s">
        <v>34</v>
      </c>
      <c r="I7" s="181" t="s">
        <v>6</v>
      </c>
      <c r="J7" s="181"/>
      <c r="K7" s="181"/>
      <c r="L7" s="181"/>
      <c r="M7" s="181"/>
      <c r="N7" s="181"/>
      <c r="O7" s="181"/>
      <c r="P7" s="187"/>
    </row>
    <row r="8" spans="1:16" ht="14.25" customHeight="1">
      <c r="A8" s="229"/>
      <c r="B8" s="185"/>
      <c r="C8" s="189"/>
      <c r="D8" s="189"/>
      <c r="E8" s="189"/>
      <c r="F8" s="189"/>
      <c r="G8" s="189"/>
      <c r="H8" s="189"/>
      <c r="I8" s="181" t="s">
        <v>7</v>
      </c>
      <c r="J8" s="181"/>
      <c r="K8" s="181"/>
      <c r="L8" s="181"/>
      <c r="M8" s="181" t="s">
        <v>5</v>
      </c>
      <c r="N8" s="181"/>
      <c r="O8" s="181"/>
      <c r="P8" s="187"/>
    </row>
    <row r="9" spans="1:16" ht="11.25">
      <c r="A9" s="229"/>
      <c r="B9" s="185"/>
      <c r="C9" s="189"/>
      <c r="D9" s="189"/>
      <c r="E9" s="189"/>
      <c r="F9" s="189"/>
      <c r="G9" s="189"/>
      <c r="H9" s="189"/>
      <c r="I9" s="189" t="s">
        <v>8</v>
      </c>
      <c r="J9" s="181" t="s">
        <v>9</v>
      </c>
      <c r="K9" s="181"/>
      <c r="L9" s="181"/>
      <c r="M9" s="189" t="s">
        <v>10</v>
      </c>
      <c r="N9" s="189"/>
      <c r="O9" s="189"/>
      <c r="P9" s="231"/>
    </row>
    <row r="10" spans="1:16" ht="38.25" customHeight="1" thickBot="1">
      <c r="A10" s="230"/>
      <c r="B10" s="186"/>
      <c r="C10" s="190"/>
      <c r="D10" s="190"/>
      <c r="E10" s="190"/>
      <c r="F10" s="190"/>
      <c r="G10" s="190"/>
      <c r="H10" s="190"/>
      <c r="I10" s="190"/>
      <c r="J10" s="72" t="s">
        <v>31</v>
      </c>
      <c r="K10" s="72" t="s">
        <v>32</v>
      </c>
      <c r="L10" s="72" t="s">
        <v>20</v>
      </c>
      <c r="M10" s="190"/>
      <c r="N10" s="72" t="s">
        <v>11</v>
      </c>
      <c r="O10" s="72" t="s">
        <v>12</v>
      </c>
      <c r="P10" s="73" t="s">
        <v>13</v>
      </c>
    </row>
    <row r="11" spans="1:16" ht="7.5" customHeight="1" thickBot="1">
      <c r="A11" s="135">
        <v>1</v>
      </c>
      <c r="B11" s="129">
        <v>2</v>
      </c>
      <c r="C11" s="65">
        <v>3</v>
      </c>
      <c r="D11" s="65">
        <v>4</v>
      </c>
      <c r="E11" s="65">
        <v>5</v>
      </c>
      <c r="F11" s="65">
        <v>6</v>
      </c>
      <c r="G11" s="65">
        <v>7</v>
      </c>
      <c r="H11" s="65">
        <v>8</v>
      </c>
      <c r="I11" s="65">
        <v>9</v>
      </c>
      <c r="J11" s="65">
        <v>10</v>
      </c>
      <c r="K11" s="65">
        <v>11</v>
      </c>
      <c r="L11" s="65">
        <v>12</v>
      </c>
      <c r="M11" s="65">
        <v>13</v>
      </c>
      <c r="N11" s="65">
        <v>15</v>
      </c>
      <c r="O11" s="65">
        <v>16</v>
      </c>
      <c r="P11" s="66">
        <v>17</v>
      </c>
    </row>
    <row r="12" spans="1:16" ht="15.75" customHeight="1" thickBot="1">
      <c r="A12" s="136" t="s">
        <v>38</v>
      </c>
      <c r="B12" s="182" t="s">
        <v>43</v>
      </c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3"/>
    </row>
    <row r="13" spans="1:16" ht="11.25">
      <c r="A13" s="137" t="s">
        <v>14</v>
      </c>
      <c r="B13" s="130" t="s">
        <v>39</v>
      </c>
      <c r="C13" s="235">
        <v>73</v>
      </c>
      <c r="D13" s="238" t="s">
        <v>59</v>
      </c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20"/>
    </row>
    <row r="14" spans="1:16" ht="11.25">
      <c r="A14" s="138"/>
      <c r="B14" s="131" t="s">
        <v>40</v>
      </c>
      <c r="C14" s="236"/>
      <c r="D14" s="195" t="s">
        <v>54</v>
      </c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7"/>
    </row>
    <row r="15" spans="1:16" ht="11.25">
      <c r="A15" s="138"/>
      <c r="B15" s="131" t="s">
        <v>41</v>
      </c>
      <c r="C15" s="236"/>
      <c r="D15" s="195" t="s">
        <v>58</v>
      </c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7"/>
    </row>
    <row r="16" spans="1:16" ht="11.25">
      <c r="A16" s="138"/>
      <c r="B16" s="131" t="s">
        <v>42</v>
      </c>
      <c r="C16" s="236"/>
      <c r="D16" s="207" t="s">
        <v>60</v>
      </c>
      <c r="E16" s="52">
        <v>780050</v>
      </c>
      <c r="F16" s="52">
        <v>117006</v>
      </c>
      <c r="G16" s="52">
        <v>663044</v>
      </c>
      <c r="H16" s="52">
        <v>569860</v>
      </c>
      <c r="I16" s="52">
        <v>85478</v>
      </c>
      <c r="J16" s="52">
        <v>0</v>
      </c>
      <c r="K16" s="52">
        <v>0</v>
      </c>
      <c r="L16" s="52">
        <v>85478</v>
      </c>
      <c r="M16" s="52">
        <v>484382</v>
      </c>
      <c r="N16" s="52"/>
      <c r="O16" s="52"/>
      <c r="P16" s="54">
        <v>484382</v>
      </c>
    </row>
    <row r="17" spans="1:16" ht="11.25">
      <c r="A17" s="138"/>
      <c r="B17" s="131" t="s">
        <v>50</v>
      </c>
      <c r="C17" s="236"/>
      <c r="D17" s="208"/>
      <c r="E17" s="52">
        <v>210190</v>
      </c>
      <c r="F17" s="52">
        <v>31528</v>
      </c>
      <c r="G17" s="52">
        <v>178662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4">
        <v>0</v>
      </c>
    </row>
    <row r="18" spans="1:16" ht="11.25">
      <c r="A18" s="138"/>
      <c r="B18" s="51">
        <v>2011</v>
      </c>
      <c r="C18" s="236"/>
      <c r="D18" s="208"/>
      <c r="E18" s="56">
        <v>569860</v>
      </c>
      <c r="F18" s="56">
        <v>85478</v>
      </c>
      <c r="G18" s="56">
        <v>484382</v>
      </c>
      <c r="H18" s="56">
        <v>569860</v>
      </c>
      <c r="I18" s="56">
        <v>85478</v>
      </c>
      <c r="J18" s="57">
        <v>0</v>
      </c>
      <c r="K18" s="57">
        <v>0</v>
      </c>
      <c r="L18" s="57">
        <v>85478</v>
      </c>
      <c r="M18" s="56">
        <v>484382</v>
      </c>
      <c r="N18" s="57">
        <v>0</v>
      </c>
      <c r="O18" s="57">
        <v>0</v>
      </c>
      <c r="P18" s="58">
        <v>484382</v>
      </c>
    </row>
    <row r="19" spans="1:16" ht="12" thickBot="1">
      <c r="A19" s="139"/>
      <c r="B19" s="132">
        <v>2012</v>
      </c>
      <c r="C19" s="237"/>
      <c r="D19" s="59"/>
      <c r="E19" s="60"/>
      <c r="F19" s="60"/>
      <c r="G19" s="60"/>
      <c r="H19" s="60"/>
      <c r="I19" s="60"/>
      <c r="J19" s="61"/>
      <c r="K19" s="61"/>
      <c r="L19" s="61"/>
      <c r="M19" s="60"/>
      <c r="N19" s="61"/>
      <c r="O19" s="61"/>
      <c r="P19" s="62"/>
    </row>
    <row r="20" spans="1:16" ht="12.75" customHeight="1">
      <c r="A20" s="140" t="s">
        <v>56</v>
      </c>
      <c r="B20" s="133" t="s">
        <v>39</v>
      </c>
      <c r="C20" s="234">
        <v>73</v>
      </c>
      <c r="D20" s="198" t="s">
        <v>87</v>
      </c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200"/>
    </row>
    <row r="21" spans="1:16" ht="11.25">
      <c r="A21" s="138"/>
      <c r="B21" s="131" t="s">
        <v>40</v>
      </c>
      <c r="C21" s="234"/>
      <c r="D21" s="201" t="s">
        <v>85</v>
      </c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3"/>
    </row>
    <row r="22" spans="1:16" ht="11.25">
      <c r="A22" s="138"/>
      <c r="B22" s="131" t="s">
        <v>41</v>
      </c>
      <c r="C22" s="234"/>
      <c r="D22" s="201" t="s">
        <v>55</v>
      </c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3"/>
    </row>
    <row r="23" spans="1:16" ht="11.25">
      <c r="A23" s="138"/>
      <c r="B23" s="131" t="s">
        <v>42</v>
      </c>
      <c r="C23" s="234"/>
      <c r="D23" s="207" t="s">
        <v>60</v>
      </c>
      <c r="E23" s="52">
        <v>928873</v>
      </c>
      <c r="F23" s="52">
        <v>139331</v>
      </c>
      <c r="G23" s="52">
        <v>789542</v>
      </c>
      <c r="H23" s="52">
        <v>620901</v>
      </c>
      <c r="I23" s="52">
        <v>93135</v>
      </c>
      <c r="J23" s="52">
        <v>0</v>
      </c>
      <c r="K23" s="52">
        <v>0</v>
      </c>
      <c r="L23" s="52">
        <v>93135</v>
      </c>
      <c r="M23" s="52">
        <v>527766</v>
      </c>
      <c r="N23" s="52">
        <v>0</v>
      </c>
      <c r="O23" s="52">
        <v>0</v>
      </c>
      <c r="P23" s="54">
        <v>527766</v>
      </c>
    </row>
    <row r="24" spans="1:16" ht="11.25">
      <c r="A24" s="138"/>
      <c r="B24" s="51">
        <v>2011</v>
      </c>
      <c r="C24" s="234"/>
      <c r="D24" s="208"/>
      <c r="E24" s="53">
        <v>620901</v>
      </c>
      <c r="F24" s="53">
        <v>93135</v>
      </c>
      <c r="G24" s="53">
        <v>527766</v>
      </c>
      <c r="H24" s="53">
        <v>620901</v>
      </c>
      <c r="I24" s="53">
        <v>93135</v>
      </c>
      <c r="J24" s="52"/>
      <c r="K24" s="52"/>
      <c r="L24" s="52">
        <v>93135</v>
      </c>
      <c r="M24" s="53">
        <v>527766</v>
      </c>
      <c r="N24" s="52"/>
      <c r="O24" s="52"/>
      <c r="P24" s="54">
        <v>527766</v>
      </c>
    </row>
    <row r="25" spans="1:16" ht="12" thickBot="1">
      <c r="A25" s="141"/>
      <c r="B25" s="134">
        <v>2012</v>
      </c>
      <c r="C25" s="234"/>
      <c r="D25" s="208"/>
      <c r="E25" s="57">
        <v>307972</v>
      </c>
      <c r="F25" s="57">
        <v>46195</v>
      </c>
      <c r="G25" s="57">
        <v>261777</v>
      </c>
      <c r="H25" s="57"/>
      <c r="I25" s="57"/>
      <c r="J25" s="57"/>
      <c r="K25" s="57"/>
      <c r="L25" s="57"/>
      <c r="M25" s="57"/>
      <c r="N25" s="57"/>
      <c r="O25" s="57"/>
      <c r="P25" s="58"/>
    </row>
    <row r="26" spans="1:16" ht="12.75" customHeight="1">
      <c r="A26" s="137" t="s">
        <v>49</v>
      </c>
      <c r="B26" s="130" t="s">
        <v>39</v>
      </c>
      <c r="C26" s="253">
        <v>73</v>
      </c>
      <c r="D26" s="192" t="s">
        <v>61</v>
      </c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4"/>
    </row>
    <row r="27" spans="1:16" ht="11.25">
      <c r="A27" s="138"/>
      <c r="B27" s="131" t="s">
        <v>40</v>
      </c>
      <c r="C27" s="254"/>
      <c r="D27" s="201" t="s">
        <v>86</v>
      </c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3"/>
    </row>
    <row r="28" spans="1:16" ht="11.25">
      <c r="A28" s="138"/>
      <c r="B28" s="131" t="s">
        <v>41</v>
      </c>
      <c r="C28" s="254"/>
      <c r="D28" s="201" t="s">
        <v>62</v>
      </c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3"/>
    </row>
    <row r="29" spans="1:16" ht="11.25">
      <c r="A29" s="138"/>
      <c r="B29" s="131" t="s">
        <v>42</v>
      </c>
      <c r="C29" s="254"/>
      <c r="D29" s="207" t="s">
        <v>60</v>
      </c>
      <c r="E29" s="52">
        <f>SUM(E30:E32)</f>
        <v>1214945</v>
      </c>
      <c r="F29" s="52">
        <f>SUM(F30:F32)</f>
        <v>177563</v>
      </c>
      <c r="G29" s="52">
        <f>SUM(G30:G32)</f>
        <v>1037382</v>
      </c>
      <c r="H29" s="52">
        <v>230155</v>
      </c>
      <c r="I29" s="52">
        <v>55338</v>
      </c>
      <c r="J29" s="52">
        <v>0</v>
      </c>
      <c r="K29" s="52">
        <v>0</v>
      </c>
      <c r="L29" s="52">
        <v>55338</v>
      </c>
      <c r="M29" s="52">
        <v>174817</v>
      </c>
      <c r="N29" s="52">
        <v>0</v>
      </c>
      <c r="O29" s="52">
        <v>0</v>
      </c>
      <c r="P29" s="54">
        <v>174817</v>
      </c>
    </row>
    <row r="30" spans="1:16" ht="11.25">
      <c r="A30" s="142"/>
      <c r="B30" s="131" t="s">
        <v>51</v>
      </c>
      <c r="C30" s="254"/>
      <c r="D30" s="208"/>
      <c r="E30" s="52">
        <v>754635</v>
      </c>
      <c r="F30" s="52">
        <v>87609</v>
      </c>
      <c r="G30" s="52">
        <v>667026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2">
        <v>0</v>
      </c>
      <c r="N30" s="52">
        <v>0</v>
      </c>
      <c r="O30" s="52">
        <v>0</v>
      </c>
      <c r="P30" s="54"/>
    </row>
    <row r="31" spans="1:16" ht="11.25">
      <c r="A31" s="143"/>
      <c r="B31" s="51">
        <v>2011</v>
      </c>
      <c r="C31" s="254"/>
      <c r="D31" s="208"/>
      <c r="E31" s="53">
        <v>230155</v>
      </c>
      <c r="F31" s="53">
        <v>55338</v>
      </c>
      <c r="G31" s="53">
        <v>174817</v>
      </c>
      <c r="H31" s="53">
        <v>230155</v>
      </c>
      <c r="I31" s="53">
        <v>55338</v>
      </c>
      <c r="J31" s="52">
        <v>0</v>
      </c>
      <c r="K31" s="52">
        <v>0</v>
      </c>
      <c r="L31" s="52">
        <v>55338</v>
      </c>
      <c r="M31" s="53">
        <v>174817</v>
      </c>
      <c r="N31" s="52">
        <v>0</v>
      </c>
      <c r="O31" s="52">
        <v>0</v>
      </c>
      <c r="P31" s="54">
        <v>174817</v>
      </c>
    </row>
    <row r="32" spans="1:16" ht="12" thickBot="1">
      <c r="A32" s="144"/>
      <c r="B32" s="132">
        <v>2012</v>
      </c>
      <c r="C32" s="255"/>
      <c r="D32" s="209"/>
      <c r="E32" s="61">
        <v>230155</v>
      </c>
      <c r="F32" s="61">
        <v>34616</v>
      </c>
      <c r="G32" s="61">
        <v>195539</v>
      </c>
      <c r="H32" s="63"/>
      <c r="I32" s="63"/>
      <c r="J32" s="63"/>
      <c r="K32" s="63"/>
      <c r="L32" s="63"/>
      <c r="M32" s="63"/>
      <c r="N32" s="63"/>
      <c r="O32" s="63"/>
      <c r="P32" s="64"/>
    </row>
    <row r="33" spans="1:16" ht="13.5" customHeight="1" thickBot="1">
      <c r="A33" s="210" t="s">
        <v>57</v>
      </c>
      <c r="B33" s="211"/>
      <c r="C33" s="211"/>
      <c r="D33" s="211"/>
      <c r="E33" s="211"/>
      <c r="F33" s="211"/>
      <c r="G33" s="212"/>
      <c r="H33" s="104">
        <f>SUM(H18,H24,H31,)</f>
        <v>1420916</v>
      </c>
      <c r="I33" s="245"/>
      <c r="J33" s="246"/>
      <c r="K33" s="246"/>
      <c r="L33" s="246"/>
      <c r="M33" s="246"/>
      <c r="N33" s="246"/>
      <c r="O33" s="246"/>
      <c r="P33" s="247"/>
    </row>
    <row r="34" spans="1:16" s="5" customFormat="1" ht="15.75" customHeight="1" thickBot="1">
      <c r="A34" s="103" t="s">
        <v>44</v>
      </c>
      <c r="B34" s="213" t="s">
        <v>84</v>
      </c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5"/>
    </row>
    <row r="35" spans="1:16" s="3" customFormat="1" ht="12.75" customHeight="1">
      <c r="A35" s="242" t="s">
        <v>72</v>
      </c>
      <c r="B35" s="115" t="s">
        <v>25</v>
      </c>
      <c r="C35" s="239">
        <v>46</v>
      </c>
      <c r="D35" s="218" t="s">
        <v>66</v>
      </c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3"/>
    </row>
    <row r="36" spans="1:16" s="3" customFormat="1" ht="12.75" customHeight="1">
      <c r="A36" s="243"/>
      <c r="B36" s="116" t="s">
        <v>16</v>
      </c>
      <c r="C36" s="240"/>
      <c r="D36" s="204" t="s">
        <v>63</v>
      </c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6"/>
    </row>
    <row r="37" spans="1:16" s="3" customFormat="1" ht="12.75" customHeight="1">
      <c r="A37" s="243"/>
      <c r="B37" s="117" t="s">
        <v>33</v>
      </c>
      <c r="C37" s="240"/>
      <c r="D37" s="204" t="s">
        <v>35</v>
      </c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6"/>
    </row>
    <row r="38" spans="1:16" s="3" customFormat="1" ht="12.75" customHeight="1">
      <c r="A38" s="243"/>
      <c r="B38" s="116" t="s">
        <v>19</v>
      </c>
      <c r="C38" s="240"/>
      <c r="D38" s="256" t="s">
        <v>64</v>
      </c>
      <c r="E38" s="67">
        <v>3446938</v>
      </c>
      <c r="F38" s="67">
        <v>2576477</v>
      </c>
      <c r="G38" s="67">
        <v>870461</v>
      </c>
      <c r="H38" s="68">
        <v>3146938</v>
      </c>
      <c r="I38" s="68">
        <v>2276477</v>
      </c>
      <c r="J38" s="68">
        <v>0</v>
      </c>
      <c r="K38" s="68">
        <v>0</v>
      </c>
      <c r="L38" s="68">
        <v>2276477</v>
      </c>
      <c r="M38" s="68">
        <v>870461</v>
      </c>
      <c r="N38" s="68">
        <v>0</v>
      </c>
      <c r="O38" s="68">
        <v>0</v>
      </c>
      <c r="P38" s="69">
        <v>870461</v>
      </c>
    </row>
    <row r="39" spans="1:16" s="3" customFormat="1" ht="12.75" customHeight="1">
      <c r="A39" s="243"/>
      <c r="B39" s="117" t="s">
        <v>46</v>
      </c>
      <c r="C39" s="240"/>
      <c r="D39" s="257"/>
      <c r="E39" s="67">
        <v>300000</v>
      </c>
      <c r="F39" s="67">
        <v>300000</v>
      </c>
      <c r="G39" s="67">
        <v>0</v>
      </c>
      <c r="H39" s="68">
        <v>0</v>
      </c>
      <c r="I39" s="68">
        <v>0</v>
      </c>
      <c r="J39" s="68">
        <v>0</v>
      </c>
      <c r="K39" s="68">
        <v>0</v>
      </c>
      <c r="L39" s="68">
        <v>0</v>
      </c>
      <c r="M39" s="68">
        <v>0</v>
      </c>
      <c r="N39" s="68">
        <v>0</v>
      </c>
      <c r="O39" s="68">
        <v>0</v>
      </c>
      <c r="P39" s="69">
        <v>0</v>
      </c>
    </row>
    <row r="40" spans="1:16" s="3" customFormat="1" ht="12.75" customHeight="1">
      <c r="A40" s="243"/>
      <c r="B40" s="118">
        <v>2011</v>
      </c>
      <c r="C40" s="240"/>
      <c r="D40" s="257"/>
      <c r="E40" s="71">
        <v>3146938</v>
      </c>
      <c r="F40" s="71">
        <v>2276477</v>
      </c>
      <c r="G40" s="71">
        <v>870461</v>
      </c>
      <c r="H40" s="70">
        <v>3146938</v>
      </c>
      <c r="I40" s="70">
        <v>2276477</v>
      </c>
      <c r="J40" s="68">
        <v>0</v>
      </c>
      <c r="K40" s="68">
        <v>0</v>
      </c>
      <c r="L40" s="68">
        <v>2276477</v>
      </c>
      <c r="M40" s="70">
        <v>870461</v>
      </c>
      <c r="N40" s="68">
        <v>0</v>
      </c>
      <c r="O40" s="68">
        <v>0</v>
      </c>
      <c r="P40" s="69">
        <v>870461</v>
      </c>
    </row>
    <row r="41" spans="1:16" s="3" customFormat="1" ht="12.75" customHeight="1">
      <c r="A41" s="243"/>
      <c r="B41" s="117">
        <v>2012</v>
      </c>
      <c r="C41" s="240"/>
      <c r="D41" s="257"/>
      <c r="E41" s="20"/>
      <c r="F41" s="20"/>
      <c r="G41" s="20"/>
      <c r="H41" s="17"/>
      <c r="I41" s="17"/>
      <c r="J41" s="18"/>
      <c r="K41" s="18"/>
      <c r="L41" s="18"/>
      <c r="M41" s="17"/>
      <c r="N41" s="18"/>
      <c r="O41" s="18"/>
      <c r="P41" s="19"/>
    </row>
    <row r="42" spans="1:16" s="3" customFormat="1" ht="12.75" customHeight="1" thickBot="1">
      <c r="A42" s="244"/>
      <c r="B42" s="119"/>
      <c r="C42" s="241"/>
      <c r="D42" s="258"/>
      <c r="E42" s="74"/>
      <c r="F42" s="74"/>
      <c r="G42" s="74"/>
      <c r="H42" s="75"/>
      <c r="I42" s="75"/>
      <c r="J42" s="76"/>
      <c r="K42" s="76"/>
      <c r="L42" s="76"/>
      <c r="M42" s="75"/>
      <c r="N42" s="76"/>
      <c r="O42" s="76"/>
      <c r="P42" s="77"/>
    </row>
    <row r="43" spans="1:16" s="3" customFormat="1" ht="12.75" customHeight="1">
      <c r="A43" s="242" t="s">
        <v>73</v>
      </c>
      <c r="B43" s="120" t="s">
        <v>39</v>
      </c>
      <c r="C43" s="221">
        <v>23</v>
      </c>
      <c r="D43" s="218" t="s">
        <v>65</v>
      </c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20"/>
    </row>
    <row r="44" spans="1:16" ht="13.5" customHeight="1">
      <c r="A44" s="243"/>
      <c r="B44" s="117" t="s">
        <v>16</v>
      </c>
      <c r="C44" s="222"/>
      <c r="D44" s="224" t="s">
        <v>67</v>
      </c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6"/>
    </row>
    <row r="45" spans="1:16" ht="13.5" customHeight="1">
      <c r="A45" s="243"/>
      <c r="B45" s="117" t="s">
        <v>18</v>
      </c>
      <c r="C45" s="222"/>
      <c r="D45" s="259" t="s">
        <v>68</v>
      </c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1"/>
    </row>
    <row r="46" spans="1:16" ht="13.5" customHeight="1">
      <c r="A46" s="243"/>
      <c r="B46" s="117" t="s">
        <v>19</v>
      </c>
      <c r="C46" s="222"/>
      <c r="D46" s="167" t="s">
        <v>69</v>
      </c>
      <c r="E46" s="78">
        <v>1566788</v>
      </c>
      <c r="F46" s="78">
        <v>597988</v>
      </c>
      <c r="G46" s="78">
        <v>978800</v>
      </c>
      <c r="H46" s="79">
        <v>1441000</v>
      </c>
      <c r="I46" s="79">
        <v>462200</v>
      </c>
      <c r="J46" s="79">
        <v>0</v>
      </c>
      <c r="K46" s="79">
        <v>0</v>
      </c>
      <c r="L46" s="79">
        <v>462200</v>
      </c>
      <c r="M46" s="79">
        <v>978800</v>
      </c>
      <c r="N46" s="79">
        <v>0</v>
      </c>
      <c r="O46" s="79">
        <v>0</v>
      </c>
      <c r="P46" s="80">
        <v>978800</v>
      </c>
    </row>
    <row r="47" spans="1:16" ht="13.5" customHeight="1">
      <c r="A47" s="243"/>
      <c r="B47" s="117" t="s">
        <v>46</v>
      </c>
      <c r="C47" s="222"/>
      <c r="D47" s="168"/>
      <c r="E47" s="81">
        <v>125788</v>
      </c>
      <c r="F47" s="78">
        <v>125788</v>
      </c>
      <c r="G47" s="78">
        <v>0</v>
      </c>
      <c r="H47" s="79">
        <v>0</v>
      </c>
      <c r="I47" s="79">
        <v>0</v>
      </c>
      <c r="J47" s="79">
        <v>0</v>
      </c>
      <c r="K47" s="79">
        <v>0</v>
      </c>
      <c r="L47" s="79">
        <v>0</v>
      </c>
      <c r="M47" s="79">
        <v>0</v>
      </c>
      <c r="N47" s="79">
        <v>0</v>
      </c>
      <c r="O47" s="79">
        <v>0</v>
      </c>
      <c r="P47" s="80">
        <v>0</v>
      </c>
    </row>
    <row r="48" spans="1:16" ht="13.5" customHeight="1">
      <c r="A48" s="243"/>
      <c r="B48" s="118">
        <v>2011</v>
      </c>
      <c r="C48" s="222"/>
      <c r="D48" s="168"/>
      <c r="E48" s="82">
        <v>1441000</v>
      </c>
      <c r="F48" s="82">
        <v>462200</v>
      </c>
      <c r="G48" s="82">
        <v>978800</v>
      </c>
      <c r="H48" s="83">
        <v>1441000</v>
      </c>
      <c r="I48" s="83">
        <v>462200</v>
      </c>
      <c r="J48" s="79">
        <v>0</v>
      </c>
      <c r="K48" s="79">
        <v>0</v>
      </c>
      <c r="L48" s="79">
        <v>462200</v>
      </c>
      <c r="M48" s="83">
        <v>978800</v>
      </c>
      <c r="N48" s="79">
        <v>0</v>
      </c>
      <c r="O48" s="79">
        <v>0</v>
      </c>
      <c r="P48" s="80">
        <v>978800</v>
      </c>
    </row>
    <row r="49" spans="1:16" ht="13.5" customHeight="1" thickBot="1">
      <c r="A49" s="243"/>
      <c r="B49" s="117">
        <v>2012</v>
      </c>
      <c r="C49" s="223"/>
      <c r="D49" s="262"/>
      <c r="E49" s="22"/>
      <c r="F49" s="22"/>
      <c r="G49" s="22"/>
      <c r="H49" s="23"/>
      <c r="I49" s="23"/>
      <c r="J49" s="24"/>
      <c r="K49" s="24"/>
      <c r="L49" s="24"/>
      <c r="M49" s="23"/>
      <c r="N49" s="24"/>
      <c r="O49" s="24"/>
      <c r="P49" s="32"/>
    </row>
    <row r="50" spans="1:16" ht="12" hidden="1" thickBot="1">
      <c r="A50" s="126" t="s">
        <v>22</v>
      </c>
      <c r="B50" s="121" t="s">
        <v>25</v>
      </c>
      <c r="C50" s="25"/>
      <c r="D50" s="26"/>
      <c r="E50" s="27"/>
      <c r="F50" s="27"/>
      <c r="G50" s="27"/>
      <c r="H50" s="27"/>
      <c r="I50" s="27"/>
      <c r="J50" s="27"/>
      <c r="K50" s="27"/>
      <c r="L50" s="27"/>
      <c r="M50" s="28"/>
      <c r="N50" s="29"/>
      <c r="O50" s="29"/>
      <c r="P50" s="30"/>
    </row>
    <row r="51" spans="1:16" ht="12" hidden="1" thickBot="1">
      <c r="A51" s="127"/>
      <c r="B51" s="117" t="s">
        <v>16</v>
      </c>
      <c r="C51" s="16"/>
      <c r="D51" s="15"/>
      <c r="E51" s="31"/>
      <c r="F51" s="31"/>
      <c r="G51" s="31"/>
      <c r="H51" s="31"/>
      <c r="I51" s="31"/>
      <c r="J51" s="31"/>
      <c r="K51" s="31"/>
      <c r="L51" s="31"/>
      <c r="M51" s="31"/>
      <c r="N51" s="24"/>
      <c r="O51" s="24"/>
      <c r="P51" s="32"/>
    </row>
    <row r="52" spans="1:16" ht="12" hidden="1" thickBot="1">
      <c r="A52" s="127"/>
      <c r="B52" s="117" t="s">
        <v>17</v>
      </c>
      <c r="C52" s="16"/>
      <c r="D52" s="15"/>
      <c r="E52" s="31"/>
      <c r="F52" s="31"/>
      <c r="G52" s="31"/>
      <c r="H52" s="23"/>
      <c r="I52" s="23"/>
      <c r="J52" s="24"/>
      <c r="K52" s="24"/>
      <c r="L52" s="24"/>
      <c r="M52" s="23"/>
      <c r="N52" s="24"/>
      <c r="O52" s="24"/>
      <c r="P52" s="32"/>
    </row>
    <row r="53" spans="1:16" ht="12" hidden="1" thickBot="1">
      <c r="A53" s="127"/>
      <c r="B53" s="117" t="s">
        <v>18</v>
      </c>
      <c r="C53" s="16"/>
      <c r="D53" s="15"/>
      <c r="E53" s="33"/>
      <c r="F53" s="33"/>
      <c r="G53" s="33"/>
      <c r="H53" s="23"/>
      <c r="I53" s="23"/>
      <c r="J53" s="24"/>
      <c r="K53" s="24"/>
      <c r="L53" s="24"/>
      <c r="M53" s="23"/>
      <c r="N53" s="24"/>
      <c r="O53" s="24"/>
      <c r="P53" s="32"/>
    </row>
    <row r="54" spans="1:16" ht="12" hidden="1" thickBot="1">
      <c r="A54" s="127"/>
      <c r="B54" s="118" t="s">
        <v>19</v>
      </c>
      <c r="C54" s="16"/>
      <c r="D54" s="16"/>
      <c r="E54" s="33">
        <f aca="true" t="shared" si="0" ref="E54:E59">F54+G54</f>
        <v>0</v>
      </c>
      <c r="F54" s="33">
        <f>SUM(F55:F59)</f>
        <v>0</v>
      </c>
      <c r="G54" s="33">
        <f>SUM(G55:G59)</f>
        <v>0</v>
      </c>
      <c r="H54" s="23"/>
      <c r="I54" s="23"/>
      <c r="J54" s="24"/>
      <c r="K54" s="24"/>
      <c r="L54" s="24"/>
      <c r="M54" s="23"/>
      <c r="N54" s="24"/>
      <c r="O54" s="24"/>
      <c r="P54" s="32"/>
    </row>
    <row r="55" spans="1:16" ht="12" hidden="1" thickBot="1">
      <c r="A55" s="127"/>
      <c r="B55" s="117" t="s">
        <v>29</v>
      </c>
      <c r="C55" s="16"/>
      <c r="D55" s="16"/>
      <c r="E55" s="22">
        <f t="shared" si="0"/>
        <v>0</v>
      </c>
      <c r="F55" s="22">
        <v>0</v>
      </c>
      <c r="G55" s="22">
        <v>0</v>
      </c>
      <c r="H55" s="23"/>
      <c r="I55" s="23"/>
      <c r="J55" s="24"/>
      <c r="K55" s="24"/>
      <c r="L55" s="24"/>
      <c r="M55" s="23"/>
      <c r="N55" s="24"/>
      <c r="O55" s="24"/>
      <c r="P55" s="32"/>
    </row>
    <row r="56" spans="1:16" ht="12" hidden="1" thickBot="1">
      <c r="A56" s="127"/>
      <c r="B56" s="117">
        <v>2009</v>
      </c>
      <c r="C56" s="16"/>
      <c r="D56" s="16"/>
      <c r="E56" s="22">
        <f t="shared" si="0"/>
        <v>0</v>
      </c>
      <c r="F56" s="22"/>
      <c r="G56" s="22"/>
      <c r="H56" s="23">
        <f>I56+M56</f>
        <v>0</v>
      </c>
      <c r="I56" s="23">
        <f>SUM(J56:L56)</f>
        <v>0</v>
      </c>
      <c r="J56" s="24"/>
      <c r="K56" s="24"/>
      <c r="L56" s="24"/>
      <c r="M56" s="23">
        <f>SUM(N56:P56)</f>
        <v>0</v>
      </c>
      <c r="N56" s="24"/>
      <c r="O56" s="24"/>
      <c r="P56" s="32"/>
    </row>
    <row r="57" spans="1:16" ht="12" hidden="1" thickBot="1">
      <c r="A57" s="127"/>
      <c r="B57" s="117">
        <v>2010</v>
      </c>
      <c r="C57" s="16"/>
      <c r="D57" s="16"/>
      <c r="E57" s="22">
        <f t="shared" si="0"/>
        <v>0</v>
      </c>
      <c r="F57" s="22"/>
      <c r="G57" s="22"/>
      <c r="H57" s="23"/>
      <c r="I57" s="23"/>
      <c r="J57" s="24"/>
      <c r="K57" s="24"/>
      <c r="L57" s="24"/>
      <c r="M57" s="23"/>
      <c r="N57" s="24"/>
      <c r="O57" s="24"/>
      <c r="P57" s="32"/>
    </row>
    <row r="58" spans="1:16" ht="12" hidden="1" thickBot="1">
      <c r="A58" s="127"/>
      <c r="B58" s="117">
        <v>2011</v>
      </c>
      <c r="C58" s="16"/>
      <c r="D58" s="16"/>
      <c r="E58" s="22">
        <f t="shared" si="0"/>
        <v>0</v>
      </c>
      <c r="F58" s="22"/>
      <c r="G58" s="22"/>
      <c r="H58" s="23"/>
      <c r="I58" s="23"/>
      <c r="J58" s="24"/>
      <c r="K58" s="24"/>
      <c r="L58" s="24"/>
      <c r="M58" s="23"/>
      <c r="N58" s="24"/>
      <c r="O58" s="24"/>
      <c r="P58" s="32"/>
    </row>
    <row r="59" spans="1:16" ht="12" hidden="1" thickBot="1">
      <c r="A59" s="128"/>
      <c r="B59" s="122"/>
      <c r="C59" s="21"/>
      <c r="D59" s="21"/>
      <c r="E59" s="34">
        <f t="shared" si="0"/>
        <v>0</v>
      </c>
      <c r="F59" s="34">
        <v>0</v>
      </c>
      <c r="G59" s="34">
        <v>0</v>
      </c>
      <c r="H59" s="35"/>
      <c r="I59" s="35"/>
      <c r="J59" s="36"/>
      <c r="K59" s="36"/>
      <c r="L59" s="36"/>
      <c r="M59" s="35"/>
      <c r="N59" s="36"/>
      <c r="O59" s="36"/>
      <c r="P59" s="37"/>
    </row>
    <row r="60" spans="1:16" ht="12" hidden="1" thickBot="1">
      <c r="A60" s="127"/>
      <c r="B60" s="123" t="s">
        <v>30</v>
      </c>
      <c r="C60" s="25"/>
      <c r="D60" s="25"/>
      <c r="E60" s="38">
        <f>F60+G60</f>
        <v>0</v>
      </c>
      <c r="F60" s="38">
        <f>SUM(F61:F63)</f>
        <v>0</v>
      </c>
      <c r="G60" s="38">
        <f>SUM(G61:G63)</f>
        <v>0</v>
      </c>
      <c r="H60" s="29"/>
      <c r="I60" s="29"/>
      <c r="J60" s="29"/>
      <c r="K60" s="29"/>
      <c r="L60" s="29"/>
      <c r="M60" s="29"/>
      <c r="N60" s="29"/>
      <c r="O60" s="29"/>
      <c r="P60" s="30"/>
    </row>
    <row r="61" spans="1:16" ht="12" hidden="1" thickBot="1">
      <c r="A61" s="127"/>
      <c r="B61" s="117" t="s">
        <v>26</v>
      </c>
      <c r="C61" s="16"/>
      <c r="D61" s="16"/>
      <c r="E61" s="22">
        <f>F61+G61</f>
        <v>0</v>
      </c>
      <c r="F61" s="22">
        <v>0</v>
      </c>
      <c r="G61" s="22">
        <v>0</v>
      </c>
      <c r="H61" s="24"/>
      <c r="I61" s="24"/>
      <c r="J61" s="24"/>
      <c r="K61" s="24"/>
      <c r="L61" s="24"/>
      <c r="M61" s="24"/>
      <c r="N61" s="24"/>
      <c r="O61" s="24"/>
      <c r="P61" s="32"/>
    </row>
    <row r="62" spans="1:16" ht="12" hidden="1" thickBot="1">
      <c r="A62" s="127"/>
      <c r="B62" s="117" t="s">
        <v>23</v>
      </c>
      <c r="C62" s="16"/>
      <c r="D62" s="16"/>
      <c r="E62" s="22">
        <f>F62+G62</f>
        <v>0</v>
      </c>
      <c r="F62" s="22"/>
      <c r="G62" s="22"/>
      <c r="H62" s="24"/>
      <c r="I62" s="24"/>
      <c r="J62" s="24"/>
      <c r="K62" s="24"/>
      <c r="L62" s="24"/>
      <c r="M62" s="24"/>
      <c r="N62" s="24"/>
      <c r="O62" s="24"/>
      <c r="P62" s="32"/>
    </row>
    <row r="63" spans="1:16" ht="12" hidden="1" thickBot="1">
      <c r="A63" s="127"/>
      <c r="B63" s="122" t="s">
        <v>24</v>
      </c>
      <c r="C63" s="21"/>
      <c r="D63" s="21"/>
      <c r="E63" s="34">
        <f>F63+G63</f>
        <v>0</v>
      </c>
      <c r="F63" s="34">
        <v>0</v>
      </c>
      <c r="G63" s="34">
        <v>0</v>
      </c>
      <c r="H63" s="36"/>
      <c r="I63" s="36"/>
      <c r="J63" s="36"/>
      <c r="K63" s="36"/>
      <c r="L63" s="36"/>
      <c r="M63" s="36"/>
      <c r="N63" s="36"/>
      <c r="O63" s="36"/>
      <c r="P63" s="37"/>
    </row>
    <row r="64" spans="1:16" ht="12" hidden="1" thickBot="1">
      <c r="A64" s="127"/>
      <c r="B64" s="216" t="s">
        <v>28</v>
      </c>
      <c r="C64" s="217"/>
      <c r="D64" s="217"/>
      <c r="E64" s="47" t="e">
        <f>F64+G64</f>
        <v>#REF!</v>
      </c>
      <c r="F64" s="48" t="e">
        <f>#REF!+#REF!+#REF!</f>
        <v>#REF!</v>
      </c>
      <c r="G64" s="48" t="e">
        <f>#REF!+#REF!+#REF!</f>
        <v>#REF!</v>
      </c>
      <c r="H64" s="49" t="e">
        <f>I64+M64</f>
        <v>#REF!</v>
      </c>
      <c r="I64" s="49" t="e">
        <f>SUM(J64:L64)</f>
        <v>#REF!</v>
      </c>
      <c r="J64" s="48" t="e">
        <f>#REF!+#REF!+#REF!</f>
        <v>#REF!</v>
      </c>
      <c r="K64" s="48" t="e">
        <f>#REF!+#REF!+#REF!</f>
        <v>#REF!</v>
      </c>
      <c r="L64" s="48" t="e">
        <f>#REF!+#REF!+#REF!</f>
        <v>#REF!</v>
      </c>
      <c r="M64" s="49" t="e">
        <f>SUM(N64:P64)</f>
        <v>#REF!</v>
      </c>
      <c r="N64" s="48" t="e">
        <f>#REF!+#REF!+#REF!</f>
        <v>#REF!</v>
      </c>
      <c r="O64" s="48" t="e">
        <f>#REF!+#REF!+#REF!</f>
        <v>#REF!</v>
      </c>
      <c r="P64" s="50" t="e">
        <f>#REF!+#REF!+#REF!</f>
        <v>#REF!</v>
      </c>
    </row>
    <row r="65" spans="1:16" ht="12" hidden="1" thickBot="1">
      <c r="A65" s="128"/>
      <c r="B65" s="124" t="s">
        <v>15</v>
      </c>
      <c r="C65" s="39"/>
      <c r="D65" s="39"/>
      <c r="E65" s="40" t="s">
        <v>27</v>
      </c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2"/>
    </row>
    <row r="66" spans="1:16" ht="12.75" customHeight="1">
      <c r="A66" s="242" t="s">
        <v>74</v>
      </c>
      <c r="B66" s="120" t="s">
        <v>39</v>
      </c>
      <c r="C66" s="221">
        <v>23</v>
      </c>
      <c r="D66" s="218" t="s">
        <v>65</v>
      </c>
      <c r="E66" s="219"/>
      <c r="F66" s="219"/>
      <c r="G66" s="219"/>
      <c r="H66" s="219"/>
      <c r="I66" s="219"/>
      <c r="J66" s="219"/>
      <c r="K66" s="219"/>
      <c r="L66" s="219"/>
      <c r="M66" s="219"/>
      <c r="N66" s="219"/>
      <c r="O66" s="219"/>
      <c r="P66" s="220"/>
    </row>
    <row r="67" spans="1:16" ht="13.5" customHeight="1">
      <c r="A67" s="243"/>
      <c r="B67" s="117" t="s">
        <v>16</v>
      </c>
      <c r="C67" s="222"/>
      <c r="D67" s="267" t="s">
        <v>70</v>
      </c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9"/>
    </row>
    <row r="68" spans="1:16" ht="27" customHeight="1">
      <c r="A68" s="243"/>
      <c r="B68" s="117" t="s">
        <v>18</v>
      </c>
      <c r="C68" s="222"/>
      <c r="D68" s="264" t="s">
        <v>71</v>
      </c>
      <c r="E68" s="265"/>
      <c r="F68" s="265"/>
      <c r="G68" s="265"/>
      <c r="H68" s="265"/>
      <c r="I68" s="265"/>
      <c r="J68" s="265"/>
      <c r="K68" s="265"/>
      <c r="L68" s="265"/>
      <c r="M68" s="265"/>
      <c r="N68" s="265"/>
      <c r="O68" s="265"/>
      <c r="P68" s="266"/>
    </row>
    <row r="69" spans="1:16" ht="12.75" customHeight="1">
      <c r="A69" s="243"/>
      <c r="B69" s="117" t="s">
        <v>19</v>
      </c>
      <c r="C69" s="222"/>
      <c r="D69" s="270" t="s">
        <v>76</v>
      </c>
      <c r="E69" s="84">
        <f>SUM(E70:E72)</f>
        <v>3869011</v>
      </c>
      <c r="F69" s="84">
        <f>SUM(F70:F72)</f>
        <v>1304447</v>
      </c>
      <c r="G69" s="84">
        <f>SUM(G70:G72)</f>
        <v>2564564</v>
      </c>
      <c r="H69" s="85">
        <v>1705671</v>
      </c>
      <c r="I69" s="85">
        <v>440469</v>
      </c>
      <c r="J69" s="85">
        <v>0</v>
      </c>
      <c r="K69" s="85">
        <v>0</v>
      </c>
      <c r="L69" s="85">
        <v>440469</v>
      </c>
      <c r="M69" s="85">
        <v>1265202</v>
      </c>
      <c r="N69" s="85">
        <v>0</v>
      </c>
      <c r="O69" s="85">
        <v>0</v>
      </c>
      <c r="P69" s="86">
        <v>1265202</v>
      </c>
    </row>
    <row r="70" spans="1:16" ht="12.75" customHeight="1">
      <c r="A70" s="243"/>
      <c r="B70" s="117" t="s">
        <v>46</v>
      </c>
      <c r="C70" s="222"/>
      <c r="D70" s="271"/>
      <c r="E70" s="81">
        <v>143340</v>
      </c>
      <c r="F70" s="78">
        <v>143340</v>
      </c>
      <c r="G70" s="78">
        <v>0</v>
      </c>
      <c r="H70" s="79">
        <v>0</v>
      </c>
      <c r="I70" s="79">
        <v>0</v>
      </c>
      <c r="J70" s="79">
        <v>0</v>
      </c>
      <c r="K70" s="79">
        <v>0</v>
      </c>
      <c r="L70" s="79">
        <v>0</v>
      </c>
      <c r="M70" s="79">
        <v>0</v>
      </c>
      <c r="N70" s="79">
        <v>0</v>
      </c>
      <c r="O70" s="79">
        <v>0</v>
      </c>
      <c r="P70" s="80">
        <v>0</v>
      </c>
    </row>
    <row r="71" spans="1:16" ht="12.75" customHeight="1">
      <c r="A71" s="243"/>
      <c r="B71" s="118">
        <v>2011</v>
      </c>
      <c r="C71" s="222"/>
      <c r="D71" s="271"/>
      <c r="E71" s="82">
        <v>1705671</v>
      </c>
      <c r="F71" s="82">
        <v>440469</v>
      </c>
      <c r="G71" s="82">
        <v>1265202</v>
      </c>
      <c r="H71" s="83">
        <v>1705671</v>
      </c>
      <c r="I71" s="83">
        <v>440469</v>
      </c>
      <c r="J71" s="79">
        <v>0</v>
      </c>
      <c r="K71" s="79">
        <v>0</v>
      </c>
      <c r="L71" s="79">
        <v>440469</v>
      </c>
      <c r="M71" s="83">
        <v>1265202</v>
      </c>
      <c r="N71" s="79">
        <v>0</v>
      </c>
      <c r="O71" s="79">
        <v>0</v>
      </c>
      <c r="P71" s="80">
        <v>1265202</v>
      </c>
    </row>
    <row r="72" spans="1:16" ht="13.5" customHeight="1" thickBot="1">
      <c r="A72" s="244"/>
      <c r="B72" s="119">
        <v>2012</v>
      </c>
      <c r="C72" s="248"/>
      <c r="D72" s="272"/>
      <c r="E72" s="105">
        <v>2020000</v>
      </c>
      <c r="F72" s="105">
        <v>720638</v>
      </c>
      <c r="G72" s="105">
        <v>1299362</v>
      </c>
      <c r="H72" s="106"/>
      <c r="I72" s="106"/>
      <c r="J72" s="107"/>
      <c r="K72" s="107"/>
      <c r="L72" s="107"/>
      <c r="M72" s="106"/>
      <c r="N72" s="107"/>
      <c r="O72" s="107"/>
      <c r="P72" s="108"/>
    </row>
    <row r="73" spans="1:16" ht="14.25" customHeight="1">
      <c r="A73" s="173" t="s">
        <v>75</v>
      </c>
      <c r="B73" s="121" t="s">
        <v>15</v>
      </c>
      <c r="C73" s="176">
        <v>59</v>
      </c>
      <c r="D73" s="278" t="s">
        <v>78</v>
      </c>
      <c r="E73" s="279"/>
      <c r="F73" s="279"/>
      <c r="G73" s="279"/>
      <c r="H73" s="279"/>
      <c r="I73" s="279"/>
      <c r="J73" s="279"/>
      <c r="K73" s="279"/>
      <c r="L73" s="279"/>
      <c r="M73" s="279"/>
      <c r="N73" s="279"/>
      <c r="O73" s="279"/>
      <c r="P73" s="280"/>
    </row>
    <row r="74" spans="1:16" ht="11.25">
      <c r="A74" s="174"/>
      <c r="B74" s="117" t="s">
        <v>16</v>
      </c>
      <c r="C74" s="176"/>
      <c r="D74" s="164" t="s">
        <v>36</v>
      </c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6"/>
    </row>
    <row r="75" spans="1:16" ht="11.25" customHeight="1">
      <c r="A75" s="174"/>
      <c r="B75" s="117" t="s">
        <v>17</v>
      </c>
      <c r="C75" s="176"/>
      <c r="D75" s="164" t="s">
        <v>79</v>
      </c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6"/>
    </row>
    <row r="76" spans="1:16" ht="12" customHeight="1">
      <c r="A76" s="174"/>
      <c r="B76" s="117" t="s">
        <v>18</v>
      </c>
      <c r="C76" s="176"/>
      <c r="D76" s="164" t="s">
        <v>37</v>
      </c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6"/>
    </row>
    <row r="77" spans="1:16" ht="11.25">
      <c r="A77" s="174"/>
      <c r="B77" s="117" t="s">
        <v>19</v>
      </c>
      <c r="C77" s="176"/>
      <c r="D77" s="167" t="s">
        <v>77</v>
      </c>
      <c r="E77" s="78">
        <v>714604</v>
      </c>
      <c r="F77" s="78">
        <v>260350</v>
      </c>
      <c r="G77" s="78">
        <v>454254</v>
      </c>
      <c r="H77" s="79">
        <v>694604</v>
      </c>
      <c r="I77" s="79">
        <v>240350</v>
      </c>
      <c r="J77" s="79">
        <v>0</v>
      </c>
      <c r="K77" s="79"/>
      <c r="L77" s="79">
        <v>240350</v>
      </c>
      <c r="M77" s="79">
        <v>454254</v>
      </c>
      <c r="N77" s="79">
        <v>0</v>
      </c>
      <c r="O77" s="78">
        <v>0</v>
      </c>
      <c r="P77" s="87">
        <v>454254</v>
      </c>
    </row>
    <row r="78" spans="1:16" ht="11.25">
      <c r="A78" s="174"/>
      <c r="B78" s="117" t="s">
        <v>47</v>
      </c>
      <c r="C78" s="176"/>
      <c r="D78" s="168"/>
      <c r="E78" s="78">
        <v>20000</v>
      </c>
      <c r="F78" s="78">
        <v>20000</v>
      </c>
      <c r="G78" s="78">
        <v>0</v>
      </c>
      <c r="H78" s="88">
        <v>0</v>
      </c>
      <c r="I78" s="88">
        <v>0</v>
      </c>
      <c r="J78" s="88">
        <v>0</v>
      </c>
      <c r="K78" s="88">
        <v>0</v>
      </c>
      <c r="L78" s="88">
        <v>0</v>
      </c>
      <c r="M78" s="88">
        <v>0</v>
      </c>
      <c r="N78" s="88">
        <v>0</v>
      </c>
      <c r="O78" s="88">
        <v>0</v>
      </c>
      <c r="P78" s="89">
        <v>0</v>
      </c>
    </row>
    <row r="79" spans="1:16" ht="11.25">
      <c r="A79" s="174"/>
      <c r="B79" s="118">
        <v>2011</v>
      </c>
      <c r="C79" s="176"/>
      <c r="D79" s="168"/>
      <c r="E79" s="82">
        <v>694604</v>
      </c>
      <c r="F79" s="82">
        <v>240350</v>
      </c>
      <c r="G79" s="82">
        <v>454254</v>
      </c>
      <c r="H79" s="90">
        <v>694604</v>
      </c>
      <c r="I79" s="90">
        <v>240350</v>
      </c>
      <c r="J79" s="88">
        <v>0</v>
      </c>
      <c r="K79" s="88">
        <v>0</v>
      </c>
      <c r="L79" s="88">
        <v>240350</v>
      </c>
      <c r="M79" s="90">
        <v>454254</v>
      </c>
      <c r="N79" s="88">
        <v>0</v>
      </c>
      <c r="O79" s="88">
        <v>0</v>
      </c>
      <c r="P79" s="89">
        <v>454254</v>
      </c>
    </row>
    <row r="80" spans="1:16" ht="12" thickBot="1">
      <c r="A80" s="273"/>
      <c r="B80" s="122">
        <v>2012</v>
      </c>
      <c r="C80" s="176"/>
      <c r="D80" s="168"/>
      <c r="E80" s="91"/>
      <c r="F80" s="91"/>
      <c r="G80" s="91"/>
      <c r="H80" s="92"/>
      <c r="I80" s="92"/>
      <c r="J80" s="93"/>
      <c r="K80" s="93"/>
      <c r="L80" s="93"/>
      <c r="M80" s="92"/>
      <c r="N80" s="93"/>
      <c r="O80" s="94"/>
      <c r="P80" s="95"/>
    </row>
    <row r="81" spans="1:16" ht="12.75" customHeight="1">
      <c r="A81" s="275" t="s">
        <v>80</v>
      </c>
      <c r="B81" s="120" t="s">
        <v>15</v>
      </c>
      <c r="C81" s="175">
        <v>23</v>
      </c>
      <c r="D81" s="177" t="s">
        <v>78</v>
      </c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9"/>
    </row>
    <row r="82" spans="1:16" ht="12.75" customHeight="1">
      <c r="A82" s="276"/>
      <c r="B82" s="117" t="s">
        <v>16</v>
      </c>
      <c r="C82" s="176"/>
      <c r="D82" s="164" t="s">
        <v>36</v>
      </c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6"/>
    </row>
    <row r="83" spans="1:16" ht="12.75" customHeight="1">
      <c r="A83" s="276"/>
      <c r="B83" s="117" t="s">
        <v>17</v>
      </c>
      <c r="C83" s="176"/>
      <c r="D83" s="164" t="s">
        <v>79</v>
      </c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6"/>
    </row>
    <row r="84" spans="1:16" ht="12.75" customHeight="1">
      <c r="A84" s="276"/>
      <c r="B84" s="117" t="s">
        <v>18</v>
      </c>
      <c r="C84" s="176"/>
      <c r="D84" s="164" t="s">
        <v>88</v>
      </c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6"/>
    </row>
    <row r="85" spans="1:16" ht="12.75" customHeight="1">
      <c r="A85" s="276"/>
      <c r="B85" s="117" t="s">
        <v>19</v>
      </c>
      <c r="C85" s="176"/>
      <c r="D85" s="167" t="s">
        <v>77</v>
      </c>
      <c r="E85" s="78">
        <v>304003</v>
      </c>
      <c r="F85" s="78">
        <v>118474</v>
      </c>
      <c r="G85" s="78">
        <v>185529</v>
      </c>
      <c r="H85" s="88">
        <v>50000</v>
      </c>
      <c r="I85" s="88">
        <v>29675</v>
      </c>
      <c r="J85" s="88">
        <v>0</v>
      </c>
      <c r="K85" s="88">
        <v>0</v>
      </c>
      <c r="L85" s="88">
        <v>29675</v>
      </c>
      <c r="M85" s="88">
        <v>20325</v>
      </c>
      <c r="N85" s="88">
        <v>0</v>
      </c>
      <c r="O85" s="88">
        <v>0</v>
      </c>
      <c r="P85" s="89">
        <v>20235</v>
      </c>
    </row>
    <row r="86" spans="1:16" ht="12.75" customHeight="1">
      <c r="A86" s="276"/>
      <c r="B86" s="117" t="s">
        <v>47</v>
      </c>
      <c r="C86" s="176"/>
      <c r="D86" s="168"/>
      <c r="E86" s="78">
        <v>0</v>
      </c>
      <c r="F86" s="78">
        <v>0</v>
      </c>
      <c r="G86" s="78">
        <v>0</v>
      </c>
      <c r="H86" s="88">
        <v>0</v>
      </c>
      <c r="I86" s="88">
        <v>0</v>
      </c>
      <c r="J86" s="96">
        <v>0</v>
      </c>
      <c r="K86" s="96">
        <v>0</v>
      </c>
      <c r="L86" s="88">
        <v>0</v>
      </c>
      <c r="M86" s="88">
        <v>0</v>
      </c>
      <c r="N86" s="88">
        <v>0</v>
      </c>
      <c r="O86" s="88">
        <v>0</v>
      </c>
      <c r="P86" s="89">
        <v>0</v>
      </c>
    </row>
    <row r="87" spans="1:16" ht="12.75" customHeight="1">
      <c r="A87" s="276"/>
      <c r="B87" s="118">
        <v>2011</v>
      </c>
      <c r="C87" s="176"/>
      <c r="D87" s="168"/>
      <c r="E87" s="82">
        <v>50000</v>
      </c>
      <c r="F87" s="82">
        <v>29675</v>
      </c>
      <c r="G87" s="82">
        <v>20325</v>
      </c>
      <c r="H87" s="90">
        <v>50000</v>
      </c>
      <c r="I87" s="90">
        <v>29675</v>
      </c>
      <c r="J87" s="96">
        <v>0</v>
      </c>
      <c r="K87" s="96">
        <v>0</v>
      </c>
      <c r="L87" s="88">
        <v>29675</v>
      </c>
      <c r="M87" s="90">
        <v>20325</v>
      </c>
      <c r="N87" s="88">
        <v>0</v>
      </c>
      <c r="O87" s="88">
        <v>0</v>
      </c>
      <c r="P87" s="89">
        <v>20325</v>
      </c>
    </row>
    <row r="88" spans="1:16" ht="12.75" customHeight="1">
      <c r="A88" s="276"/>
      <c r="B88" s="117">
        <v>2012</v>
      </c>
      <c r="C88" s="176"/>
      <c r="D88" s="168"/>
      <c r="E88" s="145">
        <v>254003</v>
      </c>
      <c r="F88" s="145">
        <v>88799</v>
      </c>
      <c r="G88" s="145">
        <v>165204</v>
      </c>
      <c r="H88" s="96"/>
      <c r="I88" s="96"/>
      <c r="J88" s="96"/>
      <c r="K88" s="96"/>
      <c r="L88" s="96"/>
      <c r="M88" s="96"/>
      <c r="N88" s="96"/>
      <c r="O88" s="96"/>
      <c r="P88" s="146"/>
    </row>
    <row r="89" spans="1:16" ht="13.5" customHeight="1" thickBot="1">
      <c r="A89" s="277"/>
      <c r="B89" s="125"/>
      <c r="C89" s="249"/>
      <c r="D89" s="169"/>
      <c r="E89" s="147"/>
      <c r="F89" s="147"/>
      <c r="G89" s="147"/>
      <c r="H89" s="148"/>
      <c r="I89" s="148"/>
      <c r="J89" s="148"/>
      <c r="K89" s="148"/>
      <c r="L89" s="148"/>
      <c r="M89" s="148"/>
      <c r="N89" s="148"/>
      <c r="O89" s="148"/>
      <c r="P89" s="149"/>
    </row>
    <row r="90" spans="1:16" ht="12.75" customHeight="1">
      <c r="A90" s="173" t="s">
        <v>82</v>
      </c>
      <c r="B90" s="120" t="s">
        <v>15</v>
      </c>
      <c r="C90" s="175">
        <v>79</v>
      </c>
      <c r="D90" s="177" t="s">
        <v>78</v>
      </c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9"/>
    </row>
    <row r="91" spans="1:16" ht="12.75" customHeight="1">
      <c r="A91" s="174"/>
      <c r="B91" s="117" t="s">
        <v>16</v>
      </c>
      <c r="C91" s="176"/>
      <c r="D91" s="164" t="s">
        <v>48</v>
      </c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6"/>
    </row>
    <row r="92" spans="1:16" ht="12.75" customHeight="1">
      <c r="A92" s="174"/>
      <c r="B92" s="117" t="s">
        <v>17</v>
      </c>
      <c r="C92" s="176"/>
      <c r="D92" s="164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6"/>
    </row>
    <row r="93" spans="1:16" ht="12.75" customHeight="1">
      <c r="A93" s="174"/>
      <c r="B93" s="117" t="s">
        <v>18</v>
      </c>
      <c r="C93" s="176"/>
      <c r="D93" s="164" t="s">
        <v>93</v>
      </c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6"/>
    </row>
    <row r="94" spans="1:16" ht="12.75" customHeight="1">
      <c r="A94" s="174"/>
      <c r="B94" s="117" t="s">
        <v>19</v>
      </c>
      <c r="C94" s="176"/>
      <c r="D94" s="167" t="s">
        <v>77</v>
      </c>
      <c r="E94" s="78">
        <v>134000</v>
      </c>
      <c r="F94" s="109">
        <v>41787</v>
      </c>
      <c r="G94" s="78">
        <v>92213</v>
      </c>
      <c r="H94" s="88">
        <v>134000</v>
      </c>
      <c r="I94" s="111">
        <v>41787</v>
      </c>
      <c r="J94" s="88">
        <v>0</v>
      </c>
      <c r="K94" s="88">
        <v>0</v>
      </c>
      <c r="L94" s="88">
        <v>41787</v>
      </c>
      <c r="M94" s="88">
        <v>92213</v>
      </c>
      <c r="N94" s="88">
        <v>0</v>
      </c>
      <c r="O94" s="88">
        <v>0</v>
      </c>
      <c r="P94" s="89">
        <v>92213</v>
      </c>
    </row>
    <row r="95" spans="1:16" ht="12.75" customHeight="1">
      <c r="A95" s="174"/>
      <c r="B95" s="117" t="s">
        <v>47</v>
      </c>
      <c r="C95" s="176"/>
      <c r="D95" s="168"/>
      <c r="E95" s="78">
        <v>0</v>
      </c>
      <c r="F95" s="109">
        <v>0</v>
      </c>
      <c r="G95" s="78">
        <v>0</v>
      </c>
      <c r="H95" s="88">
        <v>0</v>
      </c>
      <c r="I95" s="111">
        <v>0</v>
      </c>
      <c r="J95" s="88">
        <v>0</v>
      </c>
      <c r="K95" s="88">
        <v>0</v>
      </c>
      <c r="L95" s="88">
        <v>0</v>
      </c>
      <c r="M95" s="88">
        <v>0</v>
      </c>
      <c r="N95" s="88">
        <v>0</v>
      </c>
      <c r="O95" s="88">
        <v>0</v>
      </c>
      <c r="P95" s="89">
        <v>0</v>
      </c>
    </row>
    <row r="96" spans="1:16" ht="12.75" customHeight="1">
      <c r="A96" s="174"/>
      <c r="B96" s="118">
        <v>2011</v>
      </c>
      <c r="C96" s="176"/>
      <c r="D96" s="168"/>
      <c r="E96" s="82">
        <v>134000</v>
      </c>
      <c r="F96" s="110">
        <v>41787</v>
      </c>
      <c r="G96" s="82">
        <v>92213</v>
      </c>
      <c r="H96" s="90">
        <v>134000</v>
      </c>
      <c r="I96" s="112">
        <v>41787</v>
      </c>
      <c r="J96" s="90">
        <v>0</v>
      </c>
      <c r="K96" s="90">
        <v>0</v>
      </c>
      <c r="L96" s="88">
        <v>41787</v>
      </c>
      <c r="M96" s="90">
        <v>92213</v>
      </c>
      <c r="N96" s="88">
        <v>0</v>
      </c>
      <c r="O96" s="88">
        <v>0</v>
      </c>
      <c r="P96" s="89">
        <v>92213</v>
      </c>
    </row>
    <row r="97" spans="1:16" ht="12.75" customHeight="1" thickBot="1">
      <c r="A97" s="174"/>
      <c r="B97" s="122">
        <v>2012</v>
      </c>
      <c r="C97" s="176"/>
      <c r="D97" s="168"/>
      <c r="E97" s="156"/>
      <c r="F97" s="157"/>
      <c r="G97" s="156"/>
      <c r="H97" s="113"/>
      <c r="I97" s="158"/>
      <c r="J97" s="159"/>
      <c r="K97" s="159"/>
      <c r="L97" s="158"/>
      <c r="M97" s="158"/>
      <c r="N97" s="160"/>
      <c r="O97" s="161"/>
      <c r="P97" s="162"/>
    </row>
    <row r="98" spans="1:16" ht="12.75" customHeight="1">
      <c r="A98" s="151"/>
      <c r="B98" s="120" t="s">
        <v>15</v>
      </c>
      <c r="C98" s="154"/>
      <c r="D98" s="177" t="s">
        <v>78</v>
      </c>
      <c r="E98" s="178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9"/>
    </row>
    <row r="99" spans="1:16" ht="12.75" customHeight="1">
      <c r="A99" s="152"/>
      <c r="B99" s="117" t="s">
        <v>16</v>
      </c>
      <c r="C99" s="39"/>
      <c r="D99" s="164" t="s">
        <v>48</v>
      </c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6"/>
    </row>
    <row r="100" spans="1:16" ht="12.75" customHeight="1">
      <c r="A100" s="152"/>
      <c r="B100" s="117" t="s">
        <v>17</v>
      </c>
      <c r="C100" s="39"/>
      <c r="D100" s="164" t="s">
        <v>94</v>
      </c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6"/>
    </row>
    <row r="101" spans="1:16" ht="12.75" customHeight="1">
      <c r="A101" s="152" t="s">
        <v>89</v>
      </c>
      <c r="B101" s="117" t="s">
        <v>18</v>
      </c>
      <c r="C101" s="39"/>
      <c r="D101" s="164" t="s">
        <v>95</v>
      </c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6"/>
    </row>
    <row r="102" spans="1:16" ht="12.75" customHeight="1">
      <c r="A102" s="152"/>
      <c r="B102" s="117" t="s">
        <v>19</v>
      </c>
      <c r="C102" s="39"/>
      <c r="D102" s="167" t="s">
        <v>77</v>
      </c>
      <c r="E102" s="78">
        <v>28968.15</v>
      </c>
      <c r="F102" s="109">
        <v>12482.25</v>
      </c>
      <c r="G102" s="78">
        <v>16485.93</v>
      </c>
      <c r="H102" s="88">
        <v>28968.15</v>
      </c>
      <c r="I102" s="111">
        <v>12482.25</v>
      </c>
      <c r="J102" s="88">
        <v>0</v>
      </c>
      <c r="K102" s="88">
        <v>0</v>
      </c>
      <c r="L102" s="88">
        <v>12482.25</v>
      </c>
      <c r="M102" s="88">
        <v>16485.93</v>
      </c>
      <c r="N102" s="88">
        <v>0</v>
      </c>
      <c r="O102" s="88">
        <v>0</v>
      </c>
      <c r="P102" s="89">
        <v>16485.93</v>
      </c>
    </row>
    <row r="103" spans="1:16" ht="12.75" customHeight="1">
      <c r="A103" s="152"/>
      <c r="B103" s="117" t="s">
        <v>47</v>
      </c>
      <c r="C103" s="39"/>
      <c r="D103" s="168"/>
      <c r="E103" s="78">
        <v>0</v>
      </c>
      <c r="F103" s="109">
        <v>0</v>
      </c>
      <c r="G103" s="78">
        <v>0</v>
      </c>
      <c r="H103" s="88">
        <v>0</v>
      </c>
      <c r="I103" s="111">
        <v>0</v>
      </c>
      <c r="J103" s="88">
        <v>0</v>
      </c>
      <c r="K103" s="88">
        <v>0</v>
      </c>
      <c r="L103" s="88">
        <v>0</v>
      </c>
      <c r="M103" s="88">
        <v>0</v>
      </c>
      <c r="N103" s="88">
        <v>0</v>
      </c>
      <c r="O103" s="88">
        <v>0</v>
      </c>
      <c r="P103" s="89">
        <v>0</v>
      </c>
    </row>
    <row r="104" spans="1:16" ht="12.75" customHeight="1">
      <c r="A104" s="152"/>
      <c r="B104" s="118">
        <v>2011</v>
      </c>
      <c r="C104" s="39"/>
      <c r="D104" s="168"/>
      <c r="E104" s="82">
        <v>28968.18</v>
      </c>
      <c r="F104" s="110">
        <v>12482.25</v>
      </c>
      <c r="G104" s="82">
        <v>16485.93</v>
      </c>
      <c r="H104" s="90">
        <v>28968.18</v>
      </c>
      <c r="I104" s="112">
        <v>12482.25</v>
      </c>
      <c r="J104" s="90">
        <v>0</v>
      </c>
      <c r="K104" s="90">
        <v>0</v>
      </c>
      <c r="L104" s="88">
        <v>12482.25</v>
      </c>
      <c r="M104" s="90">
        <v>16485.93</v>
      </c>
      <c r="N104" s="88">
        <v>0</v>
      </c>
      <c r="O104" s="88">
        <v>0</v>
      </c>
      <c r="P104" s="89">
        <v>16485.93</v>
      </c>
    </row>
    <row r="105" spans="1:16" ht="12.75" customHeight="1" thickBot="1">
      <c r="A105" s="153"/>
      <c r="B105" s="119">
        <v>2012</v>
      </c>
      <c r="C105" s="155"/>
      <c r="D105" s="169"/>
      <c r="E105" s="55"/>
      <c r="F105" s="97"/>
      <c r="G105" s="55"/>
      <c r="H105" s="163"/>
      <c r="I105" s="98"/>
      <c r="J105" s="99"/>
      <c r="K105" s="99"/>
      <c r="L105" s="98"/>
      <c r="M105" s="98"/>
      <c r="N105" s="100"/>
      <c r="O105" s="101"/>
      <c r="P105" s="102"/>
    </row>
    <row r="106" spans="1:16" ht="12.75" customHeight="1">
      <c r="A106" s="276" t="s">
        <v>96</v>
      </c>
      <c r="B106" s="121" t="s">
        <v>15</v>
      </c>
      <c r="C106" s="176">
        <v>23</v>
      </c>
      <c r="D106" s="278" t="s">
        <v>78</v>
      </c>
      <c r="E106" s="279"/>
      <c r="F106" s="279"/>
      <c r="G106" s="279"/>
      <c r="H106" s="279"/>
      <c r="I106" s="279"/>
      <c r="J106" s="279"/>
      <c r="K106" s="279"/>
      <c r="L106" s="279"/>
      <c r="M106" s="279"/>
      <c r="N106" s="279"/>
      <c r="O106" s="279"/>
      <c r="P106" s="280"/>
    </row>
    <row r="107" spans="1:16" ht="12.75" customHeight="1">
      <c r="A107" s="276"/>
      <c r="B107" s="117" t="s">
        <v>16</v>
      </c>
      <c r="C107" s="176"/>
      <c r="D107" s="164" t="s">
        <v>36</v>
      </c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6"/>
    </row>
    <row r="108" spans="1:16" ht="12.75" customHeight="1">
      <c r="A108" s="276"/>
      <c r="B108" s="117" t="s">
        <v>17</v>
      </c>
      <c r="C108" s="176"/>
      <c r="D108" s="164" t="s">
        <v>79</v>
      </c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6"/>
    </row>
    <row r="109" spans="1:16" ht="12.75" customHeight="1">
      <c r="A109" s="276"/>
      <c r="B109" s="117" t="s">
        <v>18</v>
      </c>
      <c r="C109" s="176"/>
      <c r="D109" s="164" t="s">
        <v>81</v>
      </c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6"/>
    </row>
    <row r="110" spans="1:16" ht="12.75" customHeight="1">
      <c r="A110" s="276"/>
      <c r="B110" s="117" t="s">
        <v>19</v>
      </c>
      <c r="C110" s="176"/>
      <c r="D110" s="167" t="s">
        <v>69</v>
      </c>
      <c r="E110" s="78">
        <v>880000</v>
      </c>
      <c r="F110" s="78">
        <v>379385</v>
      </c>
      <c r="G110" s="78">
        <v>500000</v>
      </c>
      <c r="H110" s="88">
        <v>380000</v>
      </c>
      <c r="I110" s="88">
        <v>154500</v>
      </c>
      <c r="J110" s="88">
        <v>0</v>
      </c>
      <c r="K110" s="88">
        <v>0</v>
      </c>
      <c r="L110" s="88">
        <v>154500</v>
      </c>
      <c r="M110" s="88">
        <v>225500</v>
      </c>
      <c r="N110" s="88">
        <v>0</v>
      </c>
      <c r="O110" s="88">
        <v>0</v>
      </c>
      <c r="P110" s="89">
        <v>225500</v>
      </c>
    </row>
    <row r="111" spans="1:16" ht="12.75" customHeight="1">
      <c r="A111" s="276"/>
      <c r="B111" s="117" t="s">
        <v>47</v>
      </c>
      <c r="C111" s="176"/>
      <c r="D111" s="168"/>
      <c r="E111" s="78">
        <v>500000</v>
      </c>
      <c r="F111" s="78">
        <v>225500</v>
      </c>
      <c r="G111" s="78">
        <v>274500</v>
      </c>
      <c r="H111" s="88">
        <v>0</v>
      </c>
      <c r="I111" s="88">
        <v>0</v>
      </c>
      <c r="J111" s="96">
        <v>0</v>
      </c>
      <c r="K111" s="96">
        <v>0</v>
      </c>
      <c r="L111" s="88">
        <v>0</v>
      </c>
      <c r="M111" s="88">
        <v>0</v>
      </c>
      <c r="N111" s="88">
        <v>0</v>
      </c>
      <c r="O111" s="88"/>
      <c r="P111" s="89">
        <v>0</v>
      </c>
    </row>
    <row r="112" spans="1:16" ht="12.75" customHeight="1">
      <c r="A112" s="276"/>
      <c r="B112" s="118">
        <v>2011</v>
      </c>
      <c r="C112" s="176"/>
      <c r="D112" s="168"/>
      <c r="E112" s="82">
        <v>380000</v>
      </c>
      <c r="F112" s="82">
        <v>154500</v>
      </c>
      <c r="G112" s="82">
        <v>225500</v>
      </c>
      <c r="H112" s="90">
        <v>380000</v>
      </c>
      <c r="I112" s="90">
        <v>154500</v>
      </c>
      <c r="J112" s="96">
        <v>0</v>
      </c>
      <c r="K112" s="96">
        <v>0</v>
      </c>
      <c r="L112" s="88">
        <v>154500</v>
      </c>
      <c r="M112" s="90">
        <v>225500</v>
      </c>
      <c r="N112" s="88">
        <v>0</v>
      </c>
      <c r="O112" s="88">
        <v>0</v>
      </c>
      <c r="P112" s="89">
        <v>225500</v>
      </c>
    </row>
    <row r="113" spans="1:16" ht="12.75" customHeight="1">
      <c r="A113" s="276"/>
      <c r="B113" s="117">
        <v>2012</v>
      </c>
      <c r="C113" s="176"/>
      <c r="D113" s="168"/>
      <c r="E113" s="44"/>
      <c r="F113" s="44"/>
      <c r="G113" s="44"/>
      <c r="H113" s="43"/>
      <c r="I113" s="43"/>
      <c r="J113" s="43"/>
      <c r="K113" s="43"/>
      <c r="L113" s="43"/>
      <c r="M113" s="43"/>
      <c r="N113" s="43"/>
      <c r="O113" s="43"/>
      <c r="P113" s="45"/>
    </row>
    <row r="114" spans="1:16" ht="13.5" customHeight="1" thickBot="1">
      <c r="A114" s="277"/>
      <c r="B114" s="125"/>
      <c r="C114" s="249"/>
      <c r="D114" s="169"/>
      <c r="E114" s="46"/>
      <c r="F114" s="46"/>
      <c r="G114" s="46"/>
      <c r="H114" s="41"/>
      <c r="I114" s="274"/>
      <c r="J114" s="274"/>
      <c r="K114" s="274"/>
      <c r="L114" s="274"/>
      <c r="M114" s="274"/>
      <c r="N114" s="274"/>
      <c r="O114" s="274"/>
      <c r="P114" s="274"/>
    </row>
    <row r="115" spans="1:16" ht="13.5" customHeight="1" thickBot="1">
      <c r="A115" s="170" t="s">
        <v>57</v>
      </c>
      <c r="B115" s="171"/>
      <c r="C115" s="171"/>
      <c r="D115" s="171"/>
      <c r="E115" s="171"/>
      <c r="F115" s="171"/>
      <c r="G115" s="172"/>
      <c r="H115" s="150">
        <f>SUM(H40,H48,H71,H79,H87,H96,H112,H104)</f>
        <v>7581181.18</v>
      </c>
      <c r="I115" s="274"/>
      <c r="J115" s="274"/>
      <c r="K115" s="274"/>
      <c r="L115" s="274"/>
      <c r="M115" s="274"/>
      <c r="N115" s="274"/>
      <c r="O115" s="274"/>
      <c r="P115" s="274"/>
    </row>
    <row r="116" spans="1:16" ht="13.5" customHeight="1" thickBot="1">
      <c r="A116" s="250" t="s">
        <v>83</v>
      </c>
      <c r="B116" s="251"/>
      <c r="C116" s="251"/>
      <c r="D116" s="251"/>
      <c r="E116" s="251"/>
      <c r="F116" s="251"/>
      <c r="G116" s="252"/>
      <c r="H116" s="114">
        <f>SUM(H33,H115)</f>
        <v>9002097.18</v>
      </c>
      <c r="I116" s="274"/>
      <c r="J116" s="274"/>
      <c r="K116" s="274"/>
      <c r="L116" s="274"/>
      <c r="M116" s="274"/>
      <c r="N116" s="274"/>
      <c r="O116" s="274"/>
      <c r="P116" s="274"/>
    </row>
    <row r="117" spans="1:16" ht="12.75">
      <c r="A117" s="6"/>
      <c r="B117" s="7"/>
      <c r="C117" s="8"/>
      <c r="D117" s="8"/>
      <c r="E117" s="9"/>
      <c r="F117" s="10"/>
      <c r="G117" s="10"/>
      <c r="H117" s="11"/>
      <c r="I117" s="11"/>
      <c r="J117" s="12"/>
      <c r="K117" s="12"/>
      <c r="L117" s="12"/>
      <c r="M117" s="13"/>
      <c r="N117" s="12"/>
      <c r="O117" s="14"/>
      <c r="P117" s="14"/>
    </row>
    <row r="118" spans="1:16" ht="12.75">
      <c r="A118" s="6"/>
      <c r="B118" s="7"/>
      <c r="C118" s="8"/>
      <c r="D118" s="8"/>
      <c r="E118" s="9"/>
      <c r="F118" s="10"/>
      <c r="G118" s="10"/>
      <c r="H118" s="11"/>
      <c r="I118" s="11"/>
      <c r="J118" s="12"/>
      <c r="K118" s="12"/>
      <c r="L118" s="12"/>
      <c r="M118" s="13"/>
      <c r="N118" s="12"/>
      <c r="O118" s="14"/>
      <c r="P118" s="14"/>
    </row>
    <row r="119" spans="1:16" ht="12.75">
      <c r="A119" s="6"/>
      <c r="B119" s="7"/>
      <c r="C119" s="8"/>
      <c r="D119" s="8"/>
      <c r="E119" s="9"/>
      <c r="F119" s="10"/>
      <c r="G119" s="10"/>
      <c r="H119" s="11"/>
      <c r="I119" s="11"/>
      <c r="J119" s="12"/>
      <c r="K119" s="12"/>
      <c r="L119" s="263" t="s">
        <v>90</v>
      </c>
      <c r="M119" s="263"/>
      <c r="N119" s="263"/>
      <c r="O119" s="14"/>
      <c r="P119" s="14"/>
    </row>
    <row r="120" spans="1:16" ht="12.75">
      <c r="A120" s="6"/>
      <c r="B120" s="7"/>
      <c r="C120" s="8"/>
      <c r="D120" s="8"/>
      <c r="E120" s="9"/>
      <c r="F120" s="10"/>
      <c r="G120" s="10"/>
      <c r="H120" s="11"/>
      <c r="I120" s="11"/>
      <c r="J120" s="12"/>
      <c r="K120" s="12"/>
      <c r="L120" s="12"/>
      <c r="M120" s="13"/>
      <c r="N120" s="12"/>
      <c r="O120" s="14"/>
      <c r="P120" s="14"/>
    </row>
    <row r="121" spans="1:16" ht="12.75">
      <c r="A121" s="6"/>
      <c r="B121" s="7"/>
      <c r="C121" s="8"/>
      <c r="D121" s="8"/>
      <c r="E121" s="9"/>
      <c r="F121" s="10"/>
      <c r="G121" s="10"/>
      <c r="H121" s="11"/>
      <c r="I121" s="11"/>
      <c r="J121" s="12"/>
      <c r="K121" s="12"/>
      <c r="L121" s="263" t="s">
        <v>91</v>
      </c>
      <c r="M121" s="263"/>
      <c r="N121" s="263"/>
      <c r="O121" s="14"/>
      <c r="P121" s="14"/>
    </row>
    <row r="122" spans="1:16" ht="12.75">
      <c r="A122" s="6"/>
      <c r="B122" s="7"/>
      <c r="C122" s="8"/>
      <c r="D122" s="8"/>
      <c r="E122" s="9"/>
      <c r="F122" s="10"/>
      <c r="G122" s="10"/>
      <c r="H122" s="11"/>
      <c r="I122" s="11"/>
      <c r="J122" s="12"/>
      <c r="K122" s="12"/>
      <c r="L122" s="12"/>
      <c r="M122" s="13"/>
      <c r="N122" s="12"/>
      <c r="O122" s="14"/>
      <c r="P122" s="14"/>
    </row>
    <row r="123" spans="1:16" ht="12.75">
      <c r="A123" s="6"/>
      <c r="B123" s="7"/>
      <c r="C123" s="8"/>
      <c r="D123" s="8"/>
      <c r="E123" s="9"/>
      <c r="F123" s="10"/>
      <c r="G123" s="10"/>
      <c r="H123" s="11"/>
      <c r="I123" s="11"/>
      <c r="J123" s="12"/>
      <c r="K123" s="12"/>
      <c r="L123" s="12"/>
      <c r="M123" s="13"/>
      <c r="N123" s="12"/>
      <c r="O123" s="14"/>
      <c r="P123" s="14"/>
    </row>
    <row r="124" spans="1:16" ht="12.75">
      <c r="A124" s="6"/>
      <c r="B124" s="7"/>
      <c r="C124" s="8"/>
      <c r="D124" s="8"/>
      <c r="E124" s="9"/>
      <c r="F124" s="10"/>
      <c r="G124" s="10"/>
      <c r="H124" s="11"/>
      <c r="I124" s="11"/>
      <c r="J124" s="12"/>
      <c r="K124" s="12"/>
      <c r="L124" s="12"/>
      <c r="M124" s="13"/>
      <c r="N124" s="12"/>
      <c r="O124" s="14"/>
      <c r="P124" s="14"/>
    </row>
    <row r="125" spans="1:16" ht="12.75">
      <c r="A125" s="6"/>
      <c r="B125" s="7"/>
      <c r="C125" s="8"/>
      <c r="D125" s="8"/>
      <c r="E125" s="9"/>
      <c r="F125" s="10"/>
      <c r="G125" s="10"/>
      <c r="H125" s="11"/>
      <c r="I125" s="11"/>
      <c r="J125" s="12"/>
      <c r="K125" s="12"/>
      <c r="L125" s="12"/>
      <c r="M125" s="13"/>
      <c r="N125" s="12"/>
      <c r="O125" s="14"/>
      <c r="P125" s="14"/>
    </row>
  </sheetData>
  <sheetProtection/>
  <mergeCells count="97">
    <mergeCell ref="A73:A80"/>
    <mergeCell ref="I114:P116"/>
    <mergeCell ref="A81:A89"/>
    <mergeCell ref="D81:P81"/>
    <mergeCell ref="L121:N121"/>
    <mergeCell ref="D73:P73"/>
    <mergeCell ref="D106:P106"/>
    <mergeCell ref="D107:P107"/>
    <mergeCell ref="A106:A114"/>
    <mergeCell ref="C106:C114"/>
    <mergeCell ref="D66:P66"/>
    <mergeCell ref="D84:P84"/>
    <mergeCell ref="D85:D89"/>
    <mergeCell ref="L119:N119"/>
    <mergeCell ref="D82:P82"/>
    <mergeCell ref="D108:P108"/>
    <mergeCell ref="D109:P109"/>
    <mergeCell ref="D68:P68"/>
    <mergeCell ref="D67:P67"/>
    <mergeCell ref="D69:D72"/>
    <mergeCell ref="C26:C32"/>
    <mergeCell ref="D94:D97"/>
    <mergeCell ref="D75:P75"/>
    <mergeCell ref="D76:P76"/>
    <mergeCell ref="D77:D80"/>
    <mergeCell ref="D74:P74"/>
    <mergeCell ref="D37:P37"/>
    <mergeCell ref="D38:D42"/>
    <mergeCell ref="D45:P45"/>
    <mergeCell ref="D46:D49"/>
    <mergeCell ref="C35:C42"/>
    <mergeCell ref="A35:A42"/>
    <mergeCell ref="I33:P33"/>
    <mergeCell ref="C66:C72"/>
    <mergeCell ref="C81:C89"/>
    <mergeCell ref="A116:G116"/>
    <mergeCell ref="A43:A49"/>
    <mergeCell ref="D83:P83"/>
    <mergeCell ref="C73:C80"/>
    <mergeCell ref="A66:A72"/>
    <mergeCell ref="C13:C19"/>
    <mergeCell ref="D22:P22"/>
    <mergeCell ref="D16:D18"/>
    <mergeCell ref="D23:D25"/>
    <mergeCell ref="D13:P13"/>
    <mergeCell ref="I7:P7"/>
    <mergeCell ref="F6:F10"/>
    <mergeCell ref="D44:P44"/>
    <mergeCell ref="N1:P1"/>
    <mergeCell ref="A2:P2"/>
    <mergeCell ref="A3:P3"/>
    <mergeCell ref="D4:M4"/>
    <mergeCell ref="A5:A10"/>
    <mergeCell ref="N9:P9"/>
    <mergeCell ref="D35:P35"/>
    <mergeCell ref="H7:H10"/>
    <mergeCell ref="C20:C25"/>
    <mergeCell ref="D36:P36"/>
    <mergeCell ref="D15:P15"/>
    <mergeCell ref="D29:D32"/>
    <mergeCell ref="A33:G33"/>
    <mergeCell ref="B34:P34"/>
    <mergeCell ref="B64:D64"/>
    <mergeCell ref="D43:P43"/>
    <mergeCell ref="D27:P27"/>
    <mergeCell ref="D28:P28"/>
    <mergeCell ref="C43:C49"/>
    <mergeCell ref="D26:P26"/>
    <mergeCell ref="G6:G10"/>
    <mergeCell ref="D14:P14"/>
    <mergeCell ref="I9:I10"/>
    <mergeCell ref="J9:L9"/>
    <mergeCell ref="D20:P20"/>
    <mergeCell ref="D21:P21"/>
    <mergeCell ref="M9:M10"/>
    <mergeCell ref="D5:D10"/>
    <mergeCell ref="E5:E10"/>
    <mergeCell ref="D93:P93"/>
    <mergeCell ref="D98:P98"/>
    <mergeCell ref="D99:P99"/>
    <mergeCell ref="F5:G5"/>
    <mergeCell ref="I8:L8"/>
    <mergeCell ref="B12:P12"/>
    <mergeCell ref="B5:B10"/>
    <mergeCell ref="M8:P8"/>
    <mergeCell ref="C5:C10"/>
    <mergeCell ref="H5:P6"/>
    <mergeCell ref="D100:P100"/>
    <mergeCell ref="D101:P101"/>
    <mergeCell ref="D102:D105"/>
    <mergeCell ref="D110:D114"/>
    <mergeCell ref="A115:G115"/>
    <mergeCell ref="A90:A97"/>
    <mergeCell ref="C90:C97"/>
    <mergeCell ref="D90:P90"/>
    <mergeCell ref="D91:P91"/>
    <mergeCell ref="D92:P92"/>
  </mergeCells>
  <printOptions horizontalCentered="1"/>
  <pageMargins left="0" right="0" top="0.5118110236220472" bottom="0.1968503937007874" header="0.5118110236220472" footer="0.511811023622047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ILAWY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Okolowska</dc:creator>
  <cp:keywords/>
  <dc:description/>
  <cp:lastModifiedBy>UG</cp:lastModifiedBy>
  <cp:lastPrinted>2011-12-19T08:12:23Z</cp:lastPrinted>
  <dcterms:created xsi:type="dcterms:W3CDTF">2005-11-04T07:57:26Z</dcterms:created>
  <dcterms:modified xsi:type="dcterms:W3CDTF">2011-12-19T08:12:54Z</dcterms:modified>
  <cp:category/>
  <cp:version/>
  <cp:contentType/>
  <cp:contentStatus/>
</cp:coreProperties>
</file>